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firstSheet="2"/>
  </bookViews>
  <sheets>
    <sheet name="入库申报" sheetId="5" r:id="rId1"/>
    <sheet name="分类汇总表" sheetId="11" r:id="rId2"/>
    <sheet name="分类汇总自动统计" sheetId="7" r:id="rId3"/>
  </sheets>
  <definedNames>
    <definedName name="_xlnm._FilterDatabase" localSheetId="0" hidden="1">入库申报!$A$1:$AA$817</definedName>
    <definedName name="_xlnm.Print_Titles" localSheetId="0">入库申报!$4:$6</definedName>
    <definedName name="_xlnm.Print_Area" localSheetId="0">入库申报!$A$1:$AA$818</definedName>
  </definedNames>
  <calcPr calcId="144525"/>
</workbook>
</file>

<file path=xl/sharedStrings.xml><?xml version="1.0" encoding="utf-8"?>
<sst xmlns="http://schemas.openxmlformats.org/spreadsheetml/2006/main" count="12878" uniqueCount="4586">
  <si>
    <t>附件2：</t>
  </si>
  <si>
    <t>2025年巩固拓展脱贫攻坚成果和乡村振兴项目库拟入库项目申报表</t>
  </si>
  <si>
    <t>（盖章）                                                                                                                时间：2024年11月1日</t>
  </si>
  <si>
    <t>序号</t>
  </si>
  <si>
    <t>项目类别</t>
  </si>
  <si>
    <t>乡镇</t>
  </si>
  <si>
    <t>村</t>
  </si>
  <si>
    <t>项目名称</t>
  </si>
  <si>
    <t>建设性质</t>
  </si>
  <si>
    <t>实施
地点（到组）</t>
  </si>
  <si>
    <t>时间进度</t>
  </si>
  <si>
    <t>责任单位</t>
  </si>
  <si>
    <t>建设内容及规模</t>
  </si>
  <si>
    <t>资金规模和筹资方式</t>
  </si>
  <si>
    <t>受益对象</t>
  </si>
  <si>
    <t>绩效目标</t>
  </si>
  <si>
    <t>联农带农机制</t>
  </si>
  <si>
    <t>项目负责人（村支部书记）</t>
  </si>
  <si>
    <t>联系电话</t>
  </si>
  <si>
    <t>备注</t>
  </si>
  <si>
    <t>计划开工时间</t>
  </si>
  <si>
    <t>计划完工时间</t>
  </si>
  <si>
    <t>项目预算总投资（万元）</t>
  </si>
  <si>
    <t>其中</t>
  </si>
  <si>
    <t>受益村数（个）</t>
  </si>
  <si>
    <t>受益户数（户）</t>
  </si>
  <si>
    <t>受益人口数（人）</t>
  </si>
  <si>
    <t>项目类型</t>
  </si>
  <si>
    <t>二级项目类型</t>
  </si>
  <si>
    <t>项目子类型</t>
  </si>
  <si>
    <t>财政衔接资金（万元）</t>
  </si>
  <si>
    <t>其他资金（万元）</t>
  </si>
  <si>
    <t>受益脱贫村数（个）</t>
  </si>
  <si>
    <t>受益脱贫户数及防止返贫监测对象户数（户）</t>
  </si>
  <si>
    <t>受益脱贫人口数及防止返贫监测对象人口数（人）</t>
  </si>
  <si>
    <t>产业发展</t>
  </si>
  <si>
    <t>配套设施项目</t>
  </si>
  <si>
    <t>小型农田水利设施建设</t>
  </si>
  <si>
    <t>板市乡</t>
  </si>
  <si>
    <t>民康村</t>
  </si>
  <si>
    <t>2025年NYJ板市乡民康村吊楼冲组水塘水泥护坡_XCJS</t>
  </si>
  <si>
    <t>新建</t>
  </si>
  <si>
    <t>吊楼冲组组</t>
  </si>
  <si>
    <t>2025年2月1日</t>
  </si>
  <si>
    <t>2025年12月31日</t>
  </si>
  <si>
    <t>民康村委会</t>
  </si>
  <si>
    <t>水泥护坡120米长</t>
  </si>
  <si>
    <t>完成水塘清淤及塘坝加固硬化，保障农户田间灌溉</t>
  </si>
  <si>
    <t>受益脱贫人口及监测对象18人，保障农田灌溉，促进农户增收</t>
  </si>
  <si>
    <t>何佳奇</t>
  </si>
  <si>
    <t>乡村建设行动</t>
  </si>
  <si>
    <t>农村公共服务</t>
  </si>
  <si>
    <t>公共照明设施</t>
  </si>
  <si>
    <t>2025年NYJ板市乡民康村主干道路路灯安装_XCJS</t>
  </si>
  <si>
    <t>太阳能路灯160盏</t>
  </si>
  <si>
    <t>安装太阳能路灯，方便群众夜间出行</t>
  </si>
  <si>
    <t>群众与度100%，受益脱贫人口60人，方便群众夜间出行</t>
  </si>
  <si>
    <t>2025年NYJ板市乡民康村王泥塘组万塘防渗加固清淤_XCJS</t>
  </si>
  <si>
    <t>王泥塘组</t>
  </si>
  <si>
    <t>池塘防渗加固石砌3米高X0.5米厚95米长，清淤180立方</t>
  </si>
  <si>
    <t>受益脱贫人口及监测对象20人，保障农田灌溉，促进农户增收</t>
  </si>
  <si>
    <t>2025年NYJ板市乡民康村康太垅组水塘清淤硬化_XCJS</t>
  </si>
  <si>
    <t>康太垅组</t>
  </si>
  <si>
    <t>清淤300立方，硬化塘坝100米</t>
  </si>
  <si>
    <t>清淤300立方，硬化塘坝100米，保障灌溉</t>
  </si>
  <si>
    <t>群众与度100%，受益脱贫人口23人，增加水塘蓄水量，保障灌溉，促进群众增收</t>
  </si>
  <si>
    <t>板桥村</t>
  </si>
  <si>
    <t>2025年NYJ板市乡板桥村大山桥、陶家祥组道路路灯安装_XCJS</t>
  </si>
  <si>
    <t>大山桥、陶家祥组</t>
  </si>
  <si>
    <t>板桥村委会</t>
  </si>
  <si>
    <t>太阳能路灯40盏</t>
  </si>
  <si>
    <t>安装太阳能路灯40盏，方便群众夜间出行</t>
  </si>
  <si>
    <t>群众与度100%，受益脱贫人口10人，方便群众夜间出行</t>
  </si>
  <si>
    <t>罗雪峰</t>
  </si>
  <si>
    <t>2025年NYJ板市乡板桥村李老屋组大瑶昌塘清淤硬化_XCJS</t>
  </si>
  <si>
    <t>李老屋组</t>
  </si>
  <si>
    <t>完成水塘清淤及塘坝硬化，便于农户田间灌溉</t>
  </si>
  <si>
    <t>群众与度100%，受益脱贫人口21人，保障农田灌溉，促进农户增收</t>
  </si>
  <si>
    <t>2025年NYJ板市乡板桥村元家台组水渠清淤护坡硬化_XCJS</t>
  </si>
  <si>
    <t>元家台组</t>
  </si>
  <si>
    <t>水渠清淤100立方，护坡硬化50米</t>
  </si>
  <si>
    <t>完成水渠清淤100立方，护坡硬化50米便于农户田间灌溉</t>
  </si>
  <si>
    <t>群众与度100%，受益脱贫人口12人，保障农田灌溉，促进农户增收</t>
  </si>
  <si>
    <t>2025年NYJ板市乡板桥村三字墙组水塘清淤硬化_XCJS</t>
  </si>
  <si>
    <t>三字墙组</t>
  </si>
  <si>
    <t>化成村</t>
  </si>
  <si>
    <t>2025年NYJ板市乡化成村小马塘组新塘清淤护坡_XCJS</t>
  </si>
  <si>
    <t>改建</t>
  </si>
  <si>
    <t>小马塘组</t>
  </si>
  <si>
    <t>化成村委会</t>
  </si>
  <si>
    <t>石砌护坡长60米，高3米，宽0.8米</t>
  </si>
  <si>
    <t>受益脱贫人口及监测对象25人，保障农田灌溉，促进农户增收</t>
  </si>
  <si>
    <t>刘春华</t>
  </si>
  <si>
    <t>2025年NYJ板市乡化成村曲尺塘组山塘清淤护坡_XCJS</t>
  </si>
  <si>
    <t>曲尺塘组</t>
  </si>
  <si>
    <t>石砌护坡长80米，高3.5米，宽0.8米</t>
  </si>
  <si>
    <t>受益脱贫人口及监测对象36人，保障农田灌溉，促进农户增收</t>
  </si>
  <si>
    <t>同兴村</t>
  </si>
  <si>
    <t>2025年NYJ板市乡同兴村袁老屋组清淤护坡硬化_XCJS</t>
  </si>
  <si>
    <t>袁老屋组</t>
  </si>
  <si>
    <t>同兴村委会</t>
  </si>
  <si>
    <t>清淤200立方，硬化塘坝85米</t>
  </si>
  <si>
    <t>群众与度100%，受益脱贫人口13人，保障农田灌溉，促进农户增收</t>
  </si>
  <si>
    <t>刘鹏</t>
  </si>
  <si>
    <t>2025年NYJ板市乡同兴村大力组鱼塘清淤硬化_XCJS</t>
  </si>
  <si>
    <t>大力组</t>
  </si>
  <si>
    <t>群众与度100%，受益脱贫人口15人，保障农田灌溉，促进农户增收</t>
  </si>
  <si>
    <t>2025年NYJ板市乡同兴村刘老组清淤护坡硬化_XCJS</t>
  </si>
  <si>
    <t>刘老屋组</t>
  </si>
  <si>
    <t>清淤180立方，硬化塘坝80米</t>
  </si>
  <si>
    <t>完成水渠清淤180立方，护坡硬化80米便于农户田间灌溉</t>
  </si>
  <si>
    <t>2025年NYJ板市乡同兴村狮子塘组水塘清淤硬化_XCJS</t>
  </si>
  <si>
    <t>狮子塘组</t>
  </si>
  <si>
    <t>清淤250立方，硬化塘坝90米</t>
  </si>
  <si>
    <t>清淤250立方，硬化塘坝90米，保障灌溉</t>
  </si>
  <si>
    <t>群众与度100%，受益脱贫人口18人，增加水塘蓄水量，保障灌溉，促进群众增收</t>
  </si>
  <si>
    <t>大安乡</t>
  </si>
  <si>
    <t>河龙村</t>
  </si>
  <si>
    <t>2025年NYJ大安乡河龙村庙背组老屋塘清淤项目_XCJS</t>
  </si>
  <si>
    <t>庙背组</t>
  </si>
  <si>
    <t>河龙村委会</t>
  </si>
  <si>
    <t>护坡长160米，高5米，清淤300立方。加固硬化长80米。</t>
  </si>
  <si>
    <t>完成水塘清淤及塘坝护坡，便于农田灌溉</t>
  </si>
  <si>
    <t>群众参与度100%,受益脱贫人口3人，保障农田灌溉，促进农田</t>
  </si>
  <si>
    <t>刘永喜</t>
  </si>
  <si>
    <t>2025年NYJ大安乡河龙村万福组陈村塘清淤项目_XCJS</t>
  </si>
  <si>
    <t>万福组</t>
  </si>
  <si>
    <t>护坡长80米，高4米，清淤210立方。</t>
  </si>
  <si>
    <t>群众参与度100%,受益脱贫人口10人，保障农田灌溉，促进农田</t>
  </si>
  <si>
    <t>农村基础设施（含产业配套基础设施）</t>
  </si>
  <si>
    <t>农村道路建设（通村路、通户路、小型桥梁等）</t>
  </si>
  <si>
    <t>三阳村</t>
  </si>
  <si>
    <t>2025年NYJ大安乡三阳村下湾组组道硬化项目_XCJS</t>
  </si>
  <si>
    <t>下湾组</t>
  </si>
  <si>
    <t>三阳村委会</t>
  </si>
  <si>
    <t>硬化3.5米宽X0.2米厚道路800米长路面</t>
  </si>
  <si>
    <t>硬化3.5米宽X0.2米厚道路800米，改善群众交通环境</t>
  </si>
  <si>
    <t>受益脱贫人口及监测对象15人，方便群众出行和物资运输，促进群众增收</t>
  </si>
  <si>
    <t>蒋建华</t>
  </si>
  <si>
    <t>15115444844</t>
  </si>
  <si>
    <t>2025年NYJ大安乡三阳村苟美组组道硬化项目_XCJS</t>
  </si>
  <si>
    <t>苟美组</t>
  </si>
  <si>
    <t>硬化4.5米宽X0.2米厚道路500米长路面</t>
  </si>
  <si>
    <t>硬化4.5米宽X0.2米厚道路500米，改善群众交通环境</t>
  </si>
  <si>
    <t>受益脱贫人口及监测对象12人，方便群众出行和物资运输，促进群众增收</t>
  </si>
  <si>
    <t>邹岗村</t>
  </si>
  <si>
    <t>2025年NYJ大安乡邹岗村路源组至燕山组主干道扩宽硬化_XCJS</t>
  </si>
  <si>
    <t>路源组至燕山组</t>
  </si>
  <si>
    <t>邹岗村委会</t>
  </si>
  <si>
    <t>扩宽硬化宽度为1.5米、厚度为0.2米、长度1100米，护坡长度100米</t>
  </si>
  <si>
    <t>扩宽硬化宽度为1.5米、厚度为0.2米、长度1100米，护坡长度100米，改善群众交通环境</t>
  </si>
  <si>
    <t>受益脱贫人口及监测对象86人，方便群众出行和物资运输，促进群众增收</t>
  </si>
  <si>
    <t>左光勇</t>
  </si>
  <si>
    <t>15073458315</t>
  </si>
  <si>
    <t>育塘村</t>
  </si>
  <si>
    <t>2025年NYJ大安乡育塘村大安水厂-柏树组道路油化村_XCJS</t>
  </si>
  <si>
    <t>大安水厂-柏树组</t>
  </si>
  <si>
    <t>育塘村委会</t>
  </si>
  <si>
    <t>油化宽5.5米，长1200米</t>
  </si>
  <si>
    <t>油化路面5.5米宽，长1200米，改善群众交通环境</t>
  </si>
  <si>
    <t>受益脱贫人口及监测对象55人，方便群众出行和物资运输，促进群众增收</t>
  </si>
  <si>
    <t>邓成玉</t>
  </si>
  <si>
    <t>13575276801</t>
  </si>
  <si>
    <t>马源村</t>
  </si>
  <si>
    <t>2025年NYJ大安乡马源村高边组至红冲组组道扩宽硬化_XCJS</t>
  </si>
  <si>
    <t>高边组至红冲组</t>
  </si>
  <si>
    <t>马源村委会</t>
  </si>
  <si>
    <t>扩宽硬化宽度为3.5米、厚度为0.2米、长度680米</t>
  </si>
  <si>
    <t>硬化3.5米宽X0.2米厚道路长680米，改善群众交通环境</t>
  </si>
  <si>
    <t>群众参与度100%、方便群众出行和物资运输，促进群众增收</t>
  </si>
  <si>
    <t>曾新军</t>
  </si>
  <si>
    <t>13973421499</t>
  </si>
  <si>
    <t>2025年NYJ大安乡马源村林古组至上升组组道扩宽硬化_XCJS</t>
  </si>
  <si>
    <t>林古组至上升组</t>
  </si>
  <si>
    <t>扩宽硬化宽度为3.5米、厚度为0.2米、长度250米</t>
  </si>
  <si>
    <t>硬化3.5米宽X0.2米厚道路长250米，改善群众交通环境</t>
  </si>
  <si>
    <t>群众参与度100%、受益脱贫人口2人，方便群众出行和物资运输，促进群众增收</t>
  </si>
  <si>
    <t>2025年NYJ大安乡马源村大兴组至井塘组组道扩宽硬化_XCJS</t>
  </si>
  <si>
    <t>大兴组至井塘</t>
  </si>
  <si>
    <t>群众参与度100%、受益脱贫人口3人，方便群众出行和物资运输，促进群众增收</t>
  </si>
  <si>
    <t>延寿村</t>
  </si>
  <si>
    <t>2025年NYJ大安乡延寿村新建组至龙水组主干道扩宽油化_XCJS</t>
  </si>
  <si>
    <t>延寿村委会</t>
  </si>
  <si>
    <t>2.4公里6米宽公路柏油硬化</t>
  </si>
  <si>
    <t>油化路面6米宽，长1400米，改善群众交通环境</t>
  </si>
  <si>
    <t>脱贫户参与度100%，受益脱贫人口43人</t>
  </si>
  <si>
    <t>曾奋辉</t>
  </si>
  <si>
    <t>关市镇</t>
  </si>
  <si>
    <t>石麓村</t>
  </si>
  <si>
    <t>2025年NYJ关市镇石麓村邓湾组地丫塘平塘清淤及防渗加固建设项目_XCJS</t>
  </si>
  <si>
    <t>邓湾组</t>
  </si>
  <si>
    <t>石麓村委会</t>
  </si>
  <si>
    <t>平塘清淤2800方，防渗加固长30米，高5米，厚0.1米。</t>
  </si>
  <si>
    <t>1、确保邓湾组60余亩农田灌溉2、巩固提升3户9人脱贫成果</t>
  </si>
  <si>
    <t>群众参与度100%，方便农田灌溉和促进群众增收</t>
  </si>
  <si>
    <t>范军荣</t>
  </si>
  <si>
    <t>13575100100</t>
  </si>
  <si>
    <t>2025年NYJ关市镇石麓村村主干道朱家湾组至心田组沥青路面改造工程_XCJS</t>
  </si>
  <si>
    <t>朱家湾组、心田组</t>
  </si>
  <si>
    <t>全程长1500米，宽4.5米，厚0.08米。</t>
  </si>
  <si>
    <t>1、方便群众出行2、巩固提升3户6人脱贫成果</t>
  </si>
  <si>
    <t>群众参与度100%，促进群众出行方便</t>
  </si>
  <si>
    <t>2025年NYJ关市镇石麓村黄狮岭组至井皂引水渠建设项目_XCJS</t>
  </si>
  <si>
    <t>黄狮岭组、井皂组</t>
  </si>
  <si>
    <t>引水渠长300米，高0.5米，宽0.6米。</t>
  </si>
  <si>
    <t>1、确保65余亩农田灌溉，2、巩固提升10户24人脱贫成果</t>
  </si>
  <si>
    <t>群众参与度100%，方便耕地物资运输和机械化促进群众增收</t>
  </si>
  <si>
    <t>2025年NYJ关市镇石麓村朱家湾组仓边桥至朱家湾组铁博园河堤护坡修复及机耕桥建设项目_XCJS</t>
  </si>
  <si>
    <t>朱家湾组</t>
  </si>
  <si>
    <t>河堤全程长300米，高1.8米，宽0.65米。机耕桥长6米，宽4米，高1.8米。</t>
  </si>
  <si>
    <t>1、确保35余亩农田灌溉，2、巩固提升2户5人脱贫成果</t>
  </si>
  <si>
    <t>群众参与度100%，方便机械化促进群众增收</t>
  </si>
  <si>
    <t>易地搬迁后扶</t>
  </si>
  <si>
    <t>“一站式”社区综合服务设施建设</t>
  </si>
  <si>
    <t>兰山村</t>
  </si>
  <si>
    <t>2025年FGJ关市镇易地搬迁兰山集中安置点便民综合服务礼堂建设_XCJS</t>
  </si>
  <si>
    <t>大兴堂</t>
  </si>
  <si>
    <t>兰山村委会</t>
  </si>
  <si>
    <t>1.地面基础280m³2.房屋二层560m³3.房屋初装</t>
  </si>
  <si>
    <t>1.巩固提升171户520人脱贫成果2.确保集中安置点171户520人公共活动</t>
  </si>
  <si>
    <t>群众参与度100%，受益脱贫人口520人，方便群众公共活动</t>
  </si>
  <si>
    <t>贺交生</t>
  </si>
  <si>
    <t>13973457543</t>
  </si>
  <si>
    <t>2025年FGJ关市镇易地搬迁兰山集中安置点文化休闲广场建设项目_XCJS</t>
  </si>
  <si>
    <t>1.土地平整3200m³2.广场硬化3200m³3.广场设施配置4.广场绿化</t>
  </si>
  <si>
    <t>2025年FGJ关市镇易地搬迁兰山集中安置点至关市中学沿河游步道建设项目_XCJS</t>
  </si>
  <si>
    <t>大兴堂、范老湾</t>
  </si>
  <si>
    <t>1.游步道长210米、宽6米2.游步道硬化、铺砖3.游步道绿化</t>
  </si>
  <si>
    <t>2025年NYJ关市镇兰山村六冲组田间渠建设_XCJS</t>
  </si>
  <si>
    <t>六冲组</t>
  </si>
  <si>
    <t>石切护坡长400米宽0.7米高0.8米</t>
  </si>
  <si>
    <t>1.保障50亩农田灌溉，防止抛荒2.巩固提升2户5人的脱贫成果</t>
  </si>
  <si>
    <t>受益脱贫人口5人，保障农田灌溉，促进农户增收</t>
  </si>
  <si>
    <t>汇水村</t>
  </si>
  <si>
    <t>2025年NYJ关市镇汇水村六顺堂至五福堂段主干道护坡_XCJS</t>
  </si>
  <si>
    <t>六顺堂、五福堂组</t>
  </si>
  <si>
    <t>汇水村委会</t>
  </si>
  <si>
    <t>护坡65米，均宽2.2米，高3米</t>
  </si>
  <si>
    <t>1.护坡全长65米，均宽2.2米，高3米，改善群众交通环境2.巩固提升16户64人的脱贫成果</t>
  </si>
  <si>
    <t>受益脱贫人口及监测对象64人，方便群众出行和物资运输，促进群众增收</t>
  </si>
  <si>
    <t>胡永贵</t>
  </si>
  <si>
    <t>保新村</t>
  </si>
  <si>
    <t>2025年NYJ关市镇保新村主干道破板维修硬化_XCJS</t>
  </si>
  <si>
    <t>保新村委会</t>
  </si>
  <si>
    <t>破损路面2km，3000平方米维修硬化</t>
  </si>
  <si>
    <t>1.改善群众交通环境，2.巩固提升30户110人的脱贫成果</t>
  </si>
  <si>
    <t>受益脱贫人口及监测对象110人，方便群众出行和物资运输，促进群众增收</t>
  </si>
  <si>
    <t>李均华</t>
  </si>
  <si>
    <t>13673462116</t>
  </si>
  <si>
    <t>2025年NYJ关市镇保新村祥阴组鱼塘维修_XCJS</t>
  </si>
  <si>
    <t>石切护坡长100米宽0.7米高0.8米、清淤300方</t>
  </si>
  <si>
    <t>受益脱贫人口136人，保障农田灌溉，促进农户增收</t>
  </si>
  <si>
    <t>农村供水保障设施建设</t>
  </si>
  <si>
    <t>唐市村</t>
  </si>
  <si>
    <t>2025年NYJ关市镇唐市村盛老屋组胜利水井维修建设项目_XCJS</t>
  </si>
  <si>
    <t>盛老屋组</t>
  </si>
  <si>
    <t>唐市村委会</t>
  </si>
  <si>
    <t>井体修复，水质改善，20立方米</t>
  </si>
  <si>
    <t>1.改善人居环境整治，2.提高居民生活水平</t>
  </si>
  <si>
    <t>群众参与度100%，受益脱贫人口10人，促进群众增收</t>
  </si>
  <si>
    <t>贺细英</t>
  </si>
  <si>
    <t>高平村</t>
  </si>
  <si>
    <t>2025年NYJ关市镇高平村石塘冲组道路硬化_XCJS</t>
  </si>
  <si>
    <t>石塘冲组</t>
  </si>
  <si>
    <t>高平村委会</t>
  </si>
  <si>
    <t>硬化4.5米宽X0.2米厚道路480米长路面</t>
  </si>
  <si>
    <t>1.硬化4.5米宽X0.2米厚道路480米长，改善群众交通环境2.巩固提升脱贫户11人的脱贫成果</t>
  </si>
  <si>
    <t>受益脱贫人口及监测对象25人，方便群众出行和物资运输，促进群众增收</t>
  </si>
  <si>
    <t>欧阳满</t>
  </si>
  <si>
    <t>2025年NYJ关市镇高平村老湾组毛家冲骨干塘加固清淤护坡工程_XCJS</t>
  </si>
  <si>
    <t>老湾组</t>
  </si>
  <si>
    <t>池塘防渗加固石砌4米高X0.5米厚95米长，清淤360立方</t>
  </si>
  <si>
    <t>1.完成水塘清淤及塘坝加固硬化，保障132亩农田灌溉2.巩固提升3户10人的脱贫成果</t>
  </si>
  <si>
    <t>受益脱贫人口及监测对象40人，保障农田灌溉，促进农户增收</t>
  </si>
  <si>
    <t>贞福村</t>
  </si>
  <si>
    <t>2025年NYJ关市镇贞福村亭子桥至尹家组主干道维修硬化项目_XCJS</t>
  </si>
  <si>
    <t>尹家组</t>
  </si>
  <si>
    <t>贞福村委会</t>
  </si>
  <si>
    <t>破损路面420米。硬化长420米宽4.5米，厚0.2米</t>
  </si>
  <si>
    <t>1.马路硬化长420米、宽4.5米，厚0.2，改善群众交通环境2.巩固提升28户109人的脱贫成果</t>
  </si>
  <si>
    <t>受益脱贫人口及监测对象109人，方便群众出行和物资运输，促进群众增收</t>
  </si>
  <si>
    <t>彭芳</t>
  </si>
  <si>
    <t>2025年NYJ关市镇贞福村杓坝至高峰路基及护栏建设项目_XCJS</t>
  </si>
  <si>
    <t>杓屋组</t>
  </si>
  <si>
    <t>马路路基长1200米，宽6米，安全护栏1100米</t>
  </si>
  <si>
    <t>1.路基长1200米，宽6米，2.安全护栏1100米3.巩固提升66户239人的脱贫成果</t>
  </si>
  <si>
    <t>受益脱贫人口及监测对象239人，保障农田灌溉，促进农户增收</t>
  </si>
  <si>
    <t>马岭村</t>
  </si>
  <si>
    <t>2025年NYJ关市镇马岭村书房组、马岭组门前两口水塘防渗加固清淤护坡_XCJS</t>
  </si>
  <si>
    <t>书房组、马岭组</t>
  </si>
  <si>
    <t>马岭村委会</t>
  </si>
  <si>
    <t>池塘防渗加固石砌4米高X0.5米厚120米长，清淤800立方，护坡120米</t>
  </si>
  <si>
    <t>1.完成水塘清淤及塘坝加固硬化，保障80亩农田灌溉2.巩固提升4户10人的脱贫成果</t>
  </si>
  <si>
    <t>受益脱贫人口及监测对象10人，保障农田灌溉，促进农户增收</t>
  </si>
  <si>
    <t>贺小平</t>
  </si>
  <si>
    <t>金马村</t>
  </si>
  <si>
    <t>2025年NYJ关市镇金马村旦丘组至高平村联村道硬化项目_XCJS</t>
  </si>
  <si>
    <t>车头桥至高平白马塘组</t>
  </si>
  <si>
    <t>金马村委会</t>
  </si>
  <si>
    <t>路基及路面硬化长600米，宽4.5米，厚0.2米</t>
  </si>
  <si>
    <t>1.确保全村道路出行方便，消除道路安全隐患.2.巩固提升22户72人的脱贫成果</t>
  </si>
  <si>
    <t>受益脱贫人口及监测对象72人，带动村内发展，促进群众增收</t>
  </si>
  <si>
    <t>刘家新</t>
  </si>
  <si>
    <t>福音村</t>
  </si>
  <si>
    <t>2025年NYJ关市镇福音村崔老屋组至大竹山组并村道路硬化_XCJS</t>
  </si>
  <si>
    <t>崔老屋组至大竹山组</t>
  </si>
  <si>
    <t>福音村委会</t>
  </si>
  <si>
    <t>硬化650米长X3.5米宽X0.2米厚路面</t>
  </si>
  <si>
    <t>1. 硬化650米长X3.5米宽X0.2米厚，改善群众交通环境2.巩固提升13户41人的脱贫成果</t>
  </si>
  <si>
    <t>受益脱贫人口及监测对象41人，方便群众出行和物资运输，促进群众增收</t>
  </si>
  <si>
    <t>江魁元</t>
  </si>
  <si>
    <t>2025年NYJ关市镇福音村魏家湾山平塘防渗加固清淤_XCJS</t>
  </si>
  <si>
    <t>魏家湾组</t>
  </si>
  <si>
    <t>池塘防渗加固用大石砌340米，挖机清淤</t>
  </si>
  <si>
    <t>1. 完成水塘清淤及塘坝加固硬化，保障30亩农田灌溉2.巩固提升1户6人的脱贫成果</t>
  </si>
  <si>
    <t>受益脱贫人口及监测对象6人，保障农田灌溉，促进农户增收</t>
  </si>
  <si>
    <t>2025年NYJ关市镇福音村江家岭山平塘防渗加固清淤_XCJS</t>
  </si>
  <si>
    <t>江家岭组</t>
  </si>
  <si>
    <t>池塘防渗加固用大石砌300米，挖机清淤</t>
  </si>
  <si>
    <t>1. 完成水塘清淤及塘坝加固硬化，保障20亩农田灌溉2.巩固提升2户4人的脱贫成果</t>
  </si>
  <si>
    <t>受益脱贫人口及监测对象4人，保障农田灌溉，促进农户增收</t>
  </si>
  <si>
    <t>2025年NYJ关市镇福音村观音组饮水工程_XCJS</t>
  </si>
  <si>
    <t>观音组</t>
  </si>
  <si>
    <t>打横井100米，砌蓄水池及管道安装</t>
  </si>
  <si>
    <t>1. 硬化4.5米宽X0.2米厚道路900米，改善群众安全饮水环境2.巩固提升9户28人的脱贫成果</t>
  </si>
  <si>
    <t>受益脱贫人口及监测对象28人，保障群众饮水安全</t>
  </si>
  <si>
    <t>上斛村</t>
  </si>
  <si>
    <t>2025年NYJ关市镇上斛村邓丫塘门前防渗加固清淤_XCJS</t>
  </si>
  <si>
    <t>邓丫塘组</t>
  </si>
  <si>
    <t>上斛村委会</t>
  </si>
  <si>
    <t>池塘防渗加固3米高×0.5米厚石砌共90米清淤300立方</t>
  </si>
  <si>
    <t>完成水塘清淤及塘项硬化，便于农户田间灌溉</t>
  </si>
  <si>
    <t>群众参与度100%受益脱贫人囗12人，保障农田灌溉，促进群众增收</t>
  </si>
  <si>
    <t>盛森</t>
  </si>
  <si>
    <t>梅麓村</t>
  </si>
  <si>
    <t>2025年NYJ关市镇梅麓村折龙安组鱼塘清淤护坡_XCJS</t>
  </si>
  <si>
    <t>折龙安组</t>
  </si>
  <si>
    <t>梅麓村委会</t>
  </si>
  <si>
    <t>护坡110米，清淤3000立方米</t>
  </si>
  <si>
    <t>1.护坡110米清淤3000立方米2.巩固提升2户7人的脱贫成果</t>
  </si>
  <si>
    <t>受益脱贫人口及监测对象7人，方便群众稻田灌溉增收</t>
  </si>
  <si>
    <t>王向阳</t>
  </si>
  <si>
    <t>众星村</t>
  </si>
  <si>
    <t>2025年NYJ关市镇众星村翻身组到杉树堂道路加宽项目_XCJS</t>
  </si>
  <si>
    <t>翻身组至杉树堂组</t>
  </si>
  <si>
    <t>众星村委会</t>
  </si>
  <si>
    <t>硬化路面长2000米.宽2.54米.厚度0.2米.</t>
  </si>
  <si>
    <t>1.方便群众出行.消除交通隐患2巩固提升48户170人的脱贫成果</t>
  </si>
  <si>
    <t>受益脱贫人口及监测对象170人，方便群众出行和物资运输，减少交通拥堵，降低交通隐患，促进群众增收.</t>
  </si>
  <si>
    <t>洪财富</t>
  </si>
  <si>
    <t>15211803366</t>
  </si>
  <si>
    <t>双福村</t>
  </si>
  <si>
    <t>2025年NYJ关市镇双福村翻身堂、均匀堂组段堰头水渠建设工程_XCJS</t>
  </si>
  <si>
    <t>翻身堂组、均匀堂组</t>
  </si>
  <si>
    <t>双福村委会</t>
  </si>
  <si>
    <t>新建堰头1座，水渠长500米，宽0.4米</t>
  </si>
  <si>
    <t>1.完成堰头1座，水渠长200米、宽0.4米，保障35亩农田灌溉.2.巩固提升1户2人的脱贫成果</t>
  </si>
  <si>
    <t>群众参与度100%，受益脱贫人口10人，保障农田灌溉，促进群众增收</t>
  </si>
  <si>
    <t>唐忠于</t>
  </si>
  <si>
    <t>2025年NYJ关市镇双福村塘冲组安子塘防渗加固清淤工程_XCJS</t>
  </si>
  <si>
    <t>塘冲组</t>
  </si>
  <si>
    <t>清淤2000方，塘堤干加固长200米，高2.5米</t>
  </si>
  <si>
    <t>1.完成水塘清淤2000方及塘坝加固硬化淤2000方，塘堤干加固长200米，高2.5米，保障20亩农田灌溉2.巩固提升1户2人的脱贫成果</t>
  </si>
  <si>
    <t>群众参与度100%，受益脱贫人口2人，保障农田灌溉，促进群众增收</t>
  </si>
  <si>
    <t>2025年NYJ关市镇三阳村周家组门首塘清淤、护坡建设项目_XCJS</t>
  </si>
  <si>
    <t>周家组</t>
  </si>
  <si>
    <t>池塘护坡石砌1.5米高，0.7米厚，80米长，清淤900立方</t>
  </si>
  <si>
    <t>1.完成水塘清淤及塘坝护坡，保障230亩农田灌溉2.巩固提升3户12人的脱贫成果</t>
  </si>
  <si>
    <t>受益脱贫人口12人，保障农田灌溉，促进农户增收</t>
  </si>
  <si>
    <t>王军</t>
  </si>
  <si>
    <t>永康村</t>
  </si>
  <si>
    <t>2025年NYJ关市镇永康村綦老屋组道硬化_XCJS</t>
  </si>
  <si>
    <t>綦老屋组</t>
  </si>
  <si>
    <t>永康村委会</t>
  </si>
  <si>
    <t>硬化4.5米宽X0.2米厚道路365米长路面</t>
  </si>
  <si>
    <t>1. 硬化4.5米宽X0.2米厚道路365米，改善群众交通环境2.巩固提升4户14人的脱贫成果</t>
  </si>
  <si>
    <t>受益脱贫人口及监测对象14人，方便群众出行和物资运输，促进群众增收</t>
  </si>
  <si>
    <t>李金辉</t>
  </si>
  <si>
    <t>2025年NYJ关市镇永康村楼冲组鱼塘防渗加固清淤_XCJS</t>
  </si>
  <si>
    <t>楼冲组</t>
  </si>
  <si>
    <t>池塘防渗加固石砌4米高X0.5米厚75米长，清淤210立方</t>
  </si>
  <si>
    <t>1. 完成水塘清淤及塘坝加固硬化，保障82亩农田灌溉2.巩固提升3户12人的脱贫成果</t>
  </si>
  <si>
    <t>受益脱贫人口及监测对象12人，保障农田灌溉，促进农户增收</t>
  </si>
  <si>
    <t>黄龙村</t>
  </si>
  <si>
    <t>2025年NYJ关市镇黄龙村石头皂、龙头组鱼塘清淤护坡建设项目_XCJS</t>
  </si>
  <si>
    <t>石头皂龙头组</t>
  </si>
  <si>
    <t>黄龙村委会</t>
  </si>
  <si>
    <t>石头护坡长90米.高1.5米.清淤500立方米</t>
  </si>
  <si>
    <t>1. 确保300亩水田灌溉，防止耕地抛荒2.巩固提升2户7人脱贫成果</t>
  </si>
  <si>
    <t>群众参与度100%，改善农田，促进群众增收</t>
  </si>
  <si>
    <t>洪朝阳</t>
  </si>
  <si>
    <t>洪市镇</t>
  </si>
  <si>
    <t>仁字村</t>
  </si>
  <si>
    <t>2025年NYJ洪市镇仁字村村道水泥硬化_XCJS</t>
  </si>
  <si>
    <t>柳组村至农村组</t>
  </si>
  <si>
    <t>仁字村委会</t>
  </si>
  <si>
    <t>长1.5公里，路基3.5米</t>
  </si>
  <si>
    <t>路长1.5公里，路基3.5米，改善群众交通环境</t>
  </si>
  <si>
    <t>受益脱贫人口及监测对象74人，方便群众出行和物资运输，促进群众增收</t>
  </si>
  <si>
    <t>王文江</t>
  </si>
  <si>
    <t>13875748169</t>
  </si>
  <si>
    <t>市田村</t>
  </si>
  <si>
    <t>2025年NYJ洪市镇市田村石咀到洪桥河堤建设_XCJS</t>
  </si>
  <si>
    <t>石咀组、洪桥组</t>
  </si>
  <si>
    <t>市田村委会</t>
  </si>
  <si>
    <t>河堤维修900米</t>
  </si>
  <si>
    <t>保障村民出行及生产生活安全</t>
  </si>
  <si>
    <t>群众参与度100%，受益脱贫户20户52人，保障村民出行及生产生活</t>
  </si>
  <si>
    <t>廖永国</t>
  </si>
  <si>
    <t>2025年NYJ洪市镇市田村桃花片水渠建设_XCJS</t>
  </si>
  <si>
    <t>桃花组</t>
  </si>
  <si>
    <t>桃花片水渠1000米</t>
  </si>
  <si>
    <t>保障农田灌溉</t>
  </si>
  <si>
    <t>群众参与度100%，受益脱贫户12户27人，保障农田灌溉</t>
  </si>
  <si>
    <t>2025年NYJ洪市镇市田村肖家至红卫河堤建设_XCJS</t>
  </si>
  <si>
    <t>肖家组红卫组</t>
  </si>
  <si>
    <t>肖家至红卫河堤800米</t>
  </si>
  <si>
    <t>群众参与度100%，受益脱贫户18户45人，保障农田灌溉</t>
  </si>
  <si>
    <t>2025年NYJ洪市镇市田村合庆山坪塘建设_XCJS</t>
  </si>
  <si>
    <t>合庆组</t>
  </si>
  <si>
    <t>合庆组四亩水面</t>
  </si>
  <si>
    <t>群众参与度100%，受益脱贫户3户12人，保障农田灌溉</t>
  </si>
  <si>
    <t>明翰村</t>
  </si>
  <si>
    <t>2025年NYJ洪市镇明翰村豹子组大塘清淤补漏_XCJS</t>
  </si>
  <si>
    <t>豹子组</t>
  </si>
  <si>
    <t>明翰村委会</t>
  </si>
  <si>
    <t>豹子大塘清淤补漏10亩</t>
  </si>
  <si>
    <t>受益脱贫人口20人，保障农田灌溉，促进农户增收</t>
  </si>
  <si>
    <t>陈长春</t>
  </si>
  <si>
    <t>13657476343</t>
  </si>
  <si>
    <t>2025年NYJ洪市镇明翰村道仕组道塘大塘清淤加宽塘坝_XCJS</t>
  </si>
  <si>
    <t>豹子组、道仕组</t>
  </si>
  <si>
    <t>道塘大塘清淤加宽塘坝5亩</t>
  </si>
  <si>
    <t>受益脱贫人口9人，保障农田灌溉，促进农户增收</t>
  </si>
  <si>
    <t>杨泉村</t>
  </si>
  <si>
    <t>2025年NYJ洪市镇杨泉村谦穆组同塘防渗加固清淤_XCJS</t>
  </si>
  <si>
    <t>谦穆组</t>
  </si>
  <si>
    <t>杨泉村委会</t>
  </si>
  <si>
    <t>池塘防渗加固石砌3米高x1.3宽长50米，清淤2600立方</t>
  </si>
  <si>
    <t>受益脱贫人口及监测对象5人，方便群众出行和物资运输，促进群众增收</t>
  </si>
  <si>
    <t>曾垂灿</t>
  </si>
  <si>
    <t>15200524119</t>
  </si>
  <si>
    <t>2025年NYJ洪市镇杨泉村岭上组荷叶塘防渗加固清淤_XCJS</t>
  </si>
  <si>
    <t>岭上组，立新组</t>
  </si>
  <si>
    <t>池塘防渗加固石砌3米高Ⅹ1.2米宽长60米，清淤4800立方</t>
  </si>
  <si>
    <t>受益脱贫人口及监测对象1人，保障农田灌溉，促进农户增收</t>
  </si>
  <si>
    <t>杨池村</t>
  </si>
  <si>
    <t>2025年NYJ洪市镇杨池村村道加宽_XCJS</t>
  </si>
  <si>
    <t>村道</t>
  </si>
  <si>
    <t>杨池村委会</t>
  </si>
  <si>
    <t>长4.88公里，路基2米</t>
  </si>
  <si>
    <t>长4.88公里，路基2米，确保全村出行方便</t>
  </si>
  <si>
    <t>受益脱贫人口及监测对象50人，方便群众出行和物资运输，促进群众增收</t>
  </si>
  <si>
    <t>肖绍令</t>
  </si>
  <si>
    <t>13762448271</t>
  </si>
  <si>
    <t>泰山村</t>
  </si>
  <si>
    <t>2025年NYJ洪市镇泰山村大兴到雄冲组公墓路修建_XCJS</t>
  </si>
  <si>
    <t>大兴组、雄冲组</t>
  </si>
  <si>
    <t>泰山村委会</t>
  </si>
  <si>
    <t>公墓路修建600米，宽4.5米</t>
  </si>
  <si>
    <t>保障村民出行及生产生活</t>
  </si>
  <si>
    <t>群众参与度100%，受益脱贫户12户27人，保障村民出行及生产生活</t>
  </si>
  <si>
    <t>陈小林</t>
  </si>
  <si>
    <t>2025年NYJ洪市镇泰山村杨家组新塘护坡_XCJS</t>
  </si>
  <si>
    <t>杨家组</t>
  </si>
  <si>
    <t>新塘护坡13亩</t>
  </si>
  <si>
    <t>2025年NYJ洪市镇泰山村雄冲水库护坡_XCJS</t>
  </si>
  <si>
    <t>雄冲组</t>
  </si>
  <si>
    <t>雄冲水库护坡20亩</t>
  </si>
  <si>
    <t>2025年NYJ洪市镇泰山村砖厂塘护坡清淤_XCJS</t>
  </si>
  <si>
    <t>龙回组</t>
  </si>
  <si>
    <t>砖厂塘护坡清淤15亩</t>
  </si>
  <si>
    <t>大印村</t>
  </si>
  <si>
    <t>2025年NYJ洪市镇大印村上冲塘防渗加固_XCJS</t>
  </si>
  <si>
    <t>上冲组</t>
  </si>
  <si>
    <t>大印村委会</t>
  </si>
  <si>
    <t>池塘防渗加固石砌3米高x1.3宽长50米，</t>
  </si>
  <si>
    <t>完成水塘塘坝加固硬化，保障农户田间灌溉</t>
  </si>
  <si>
    <t>廖文胜</t>
  </si>
  <si>
    <t>18674716959</t>
  </si>
  <si>
    <t>2025年NYJ洪市镇大印村主道维修建设_XCJS</t>
  </si>
  <si>
    <t>昌土组至赛桥组</t>
  </si>
  <si>
    <t>主道铺油宽3.5米Ⅹ长400米</t>
  </si>
  <si>
    <t>完成主道维修建设，改善群众交通环境</t>
  </si>
  <si>
    <t>受益脱贫人口及监测对象79人，方便群众出行和物资运输，促进群众增收</t>
  </si>
  <si>
    <t>财源村</t>
  </si>
  <si>
    <t>2025年NYJ洪市镇财源村和平组道路护坡_XCJS</t>
  </si>
  <si>
    <t>和平组</t>
  </si>
  <si>
    <t>财源村委会</t>
  </si>
  <si>
    <t>和平组道路护坡长35米，高7米</t>
  </si>
  <si>
    <t>成和平组道路护坡长35米，高7米，方便群众出行</t>
  </si>
  <si>
    <t>群众参与度100%，受益脱贫人口15人，方便群众出行</t>
  </si>
  <si>
    <t>陈梅成</t>
  </si>
  <si>
    <t>13575246079</t>
  </si>
  <si>
    <t>高碧村</t>
  </si>
  <si>
    <t>2025年NYJ洪市镇高碧村黄家组三水源清淤硬化和水渠新建_XCJS</t>
  </si>
  <si>
    <t>黄家组</t>
  </si>
  <si>
    <t>高碧村委会</t>
  </si>
  <si>
    <t>水渠新建砖砌0.8米高X0.6米宽200米长，三水源塘清淤硬化</t>
  </si>
  <si>
    <t>完成水塘清淤硬化，水渠新建，保障农户田间灌溉</t>
  </si>
  <si>
    <t>王恒初</t>
  </si>
  <si>
    <t>13974766791</t>
  </si>
  <si>
    <t>2025年NYJ洪市镇高碧村刘家组下关塘防渗加固清淤_XCJS</t>
  </si>
  <si>
    <t>刘家组</t>
  </si>
  <si>
    <t>池塘防渗加固石砌4米高X0.5米厚91米长，清淤320立方</t>
  </si>
  <si>
    <t>集兵镇</t>
  </si>
  <si>
    <t>山峰村</t>
  </si>
  <si>
    <t>2025年NYJ集兵镇山峰村团冲组渠道建设_XCJS</t>
  </si>
  <si>
    <t>团冲组</t>
  </si>
  <si>
    <t>山峰村委会</t>
  </si>
  <si>
    <t>硬化水渠长700米</t>
  </si>
  <si>
    <t>完成水渠加固硬化，保障农户田间灌溉</t>
  </si>
  <si>
    <t>群众参与度100%，受益脱贫人口62人，便于农户生产，促进农户增收</t>
  </si>
  <si>
    <t>范福</t>
  </si>
  <si>
    <t>13875724508</t>
  </si>
  <si>
    <t>2025年NYJ集兵镇山峰村何祠堂组渠道建设_XCJS</t>
  </si>
  <si>
    <t>何祠堂组</t>
  </si>
  <si>
    <t>硬化水渠长600米</t>
  </si>
  <si>
    <t>完成渠道修建，便于农户生产</t>
  </si>
  <si>
    <t>群众参与度100%，受益脱贫人口51人，便于农户生产，促进农户增收</t>
  </si>
  <si>
    <t>2025年NYJ集兵镇山峰村小皂组水塘硬化_XCJS</t>
  </si>
  <si>
    <t>小皂组</t>
  </si>
  <si>
    <t>池塘防渗加固3米高X0.3米厚石砌共100米，清淤600立方</t>
  </si>
  <si>
    <t>完成水塘修建，便于农户生产</t>
  </si>
  <si>
    <t>群众参与度100%，受益脱贫人口35人，便于农户生产，促进农户增收</t>
  </si>
  <si>
    <t>大利村</t>
  </si>
  <si>
    <t>2025年NYJ集兵镇大利村苎麻塘组大利湖营地道路硬化_XCJS</t>
  </si>
  <si>
    <t>苎麻塘组</t>
  </si>
  <si>
    <t>大利村委会</t>
  </si>
  <si>
    <t>硬化6米宽X0.2米厚道路1000米长路面</t>
  </si>
  <si>
    <t>硬化6米宽X0.2米厚道路1000米长路面，方便村民日常出行，更有利于美化该组基础设施，在乡村振兴的号召，打造出一个休闲旅游的好地方</t>
  </si>
  <si>
    <t>受益脱贫人口及监测对象27人，方便群众出行和物资运输，带动旅游产业，促进群众增收</t>
  </si>
  <si>
    <t>任贤龙</t>
  </si>
  <si>
    <t>15886404666</t>
  </si>
  <si>
    <t>2025年NYJ集兵镇大利村苎麻塘组大利湖营地道路油化_XCJS</t>
  </si>
  <si>
    <t>麻塘组</t>
  </si>
  <si>
    <t>油化6米宽X0.07米厚道路1000米长路面</t>
  </si>
  <si>
    <t>油化该路段，从整体提升该组该村的基础设施，在五化形象更好的有利于打造乡村振兴的产业振兴，在休闲旅游增加特色和优势</t>
  </si>
  <si>
    <t>受益脱贫人口及监测对象31人，方便群众出行和物资运输，带动旅游产业，促进农户增收</t>
  </si>
  <si>
    <t>永乐村</t>
  </si>
  <si>
    <t>2025年NYJ集兵镇永乐村组道硬化_XCJS</t>
  </si>
  <si>
    <t>坪子塘组</t>
  </si>
  <si>
    <t>永乐村委会</t>
  </si>
  <si>
    <t>加宽硬化1.5米宽X0.2米厚道路0.5公里</t>
  </si>
  <si>
    <t>加宽硬化1.5米宽X0.2米厚道路0.5公里，改善群众交通环境</t>
  </si>
  <si>
    <t>群众参与度100%，，方便群众出行和物资运输，促进群众增收</t>
  </si>
  <si>
    <t>欧美柏</t>
  </si>
  <si>
    <t>13575250091</t>
  </si>
  <si>
    <t>2025年NYJ集兵镇永乐村渠道硬化_XCJS</t>
  </si>
  <si>
    <t>黄塘铺组</t>
  </si>
  <si>
    <t>硬化水渠800米</t>
  </si>
  <si>
    <t>硬化水渠800米，保障农户田间灌溉</t>
  </si>
  <si>
    <t>群众参与度100%，，解决水田灌溉</t>
  </si>
  <si>
    <t>2025年NYJ集兵镇永乐村骨干塘硬化1_XCJS</t>
  </si>
  <si>
    <t>池塘防渗加固3米高X0.3米厚石砌共200米，清淤1000立方</t>
  </si>
  <si>
    <t>骨干塘坝硬化，保障农户田间灌溉</t>
  </si>
  <si>
    <t>群众参与度101%，，解决水田灌溉</t>
  </si>
  <si>
    <t>2025年NYJ集兵镇永乐村骨干塘硬化2_XCJS</t>
  </si>
  <si>
    <t>王老屋组</t>
  </si>
  <si>
    <t>群众参与度102%，，解决水田灌溉</t>
  </si>
  <si>
    <t>白菓村</t>
  </si>
  <si>
    <t>2025年NYJ集兵镇白菓村罗家坳组水塘硬化_XCJS</t>
  </si>
  <si>
    <t>罗家坳组</t>
  </si>
  <si>
    <t>白果村委会</t>
  </si>
  <si>
    <t>罗家坳组水塘硬化</t>
  </si>
  <si>
    <t>水塘硬化长50米、高3米、清淤500立方，保障农户田间灌溉</t>
  </si>
  <si>
    <t>群众参与度100%，受益脱贫人口11人，促进农户增收</t>
  </si>
  <si>
    <t>王磊</t>
  </si>
  <si>
    <t>16673400777</t>
  </si>
  <si>
    <t>2025年NYJ集兵镇白菓村吴新屋组水塘硬化_XCJS</t>
  </si>
  <si>
    <t>吴新屋组</t>
  </si>
  <si>
    <t>池塘防渗加固3米高X0.3米厚石砌共100米，清淤800立方</t>
  </si>
  <si>
    <t>水塘硬化长50米、高5米、清淤500立方，保障农户田间灌溉</t>
  </si>
  <si>
    <t>群众参与度100%，受益脱贫人口7人，促进农户增收</t>
  </si>
  <si>
    <t>白马村</t>
  </si>
  <si>
    <t>2025年NYJ集兵镇镇白马村伍大屋组组道硬化_XCJS</t>
  </si>
  <si>
    <t>伍大屋组</t>
  </si>
  <si>
    <t>白马村委会</t>
  </si>
  <si>
    <t>硬化4米宽X0.2米厚道路1000米长路面</t>
  </si>
  <si>
    <t>硬化4米宽X0.2米厚道路1000米，改善群众交通环境</t>
  </si>
  <si>
    <t>受益脱贫人口及监测对象20人，方便群众出行和物资运输，促进群众增收</t>
  </si>
  <si>
    <t>刘春明</t>
  </si>
  <si>
    <t>13762400995</t>
  </si>
  <si>
    <t>法官庙村</t>
  </si>
  <si>
    <t>2025年NYJ集兵镇法官庙村黄沙山组防渗加固清淤_XCJS</t>
  </si>
  <si>
    <t>黄沙山组</t>
  </si>
  <si>
    <t>法官庙村委会</t>
  </si>
  <si>
    <t>池塘防渗加固石砌3米高X0.5米厚80米长，清淤260立方</t>
  </si>
  <si>
    <t>受益脱贫人口及监测对象3人，保障农田灌溉，促进农户增收</t>
  </si>
  <si>
    <t>钟晓勇</t>
  </si>
  <si>
    <t>15307341788</t>
  </si>
  <si>
    <t>集兵村</t>
  </si>
  <si>
    <t>2025年NYJ集兵镇集兵村何排组水塘防渗加固修筑工程_XCJS</t>
  </si>
  <si>
    <t>何排组</t>
  </si>
  <si>
    <t>集兵村委会</t>
  </si>
  <si>
    <t>池塘防渗加固50米，清淤500立方</t>
  </si>
  <si>
    <t>群众参与度100%，受益脱贫人口5人，与度100%，保障农田灌溉，促进农户增收</t>
  </si>
  <si>
    <t>吴瑞大</t>
  </si>
  <si>
    <t>13575254875</t>
  </si>
  <si>
    <t>潮江村</t>
  </si>
  <si>
    <t>2025年NYJ集兵镇潮江村乌咀塘水库护坡及硬化_XCJS</t>
  </si>
  <si>
    <t>李子冲组</t>
  </si>
  <si>
    <t>潮江村委会</t>
  </si>
  <si>
    <t>维修，加固护坡石砌105米XX4米高X0.7米厚及硬化路面105米X3米X0.2米及清淤</t>
  </si>
  <si>
    <t>受益脱贫人口及监测对象21人，保障农田灌溉，促进农户增收</t>
  </si>
  <si>
    <t>郭建华</t>
  </si>
  <si>
    <t>17775627896</t>
  </si>
  <si>
    <t>2025年NYJ集兵镇潮江村刘冲大塘塘防渗加固硬化_XCJS</t>
  </si>
  <si>
    <t>伍松山组</t>
  </si>
  <si>
    <t>池塘防渗维修硬化3.5米高X0.2米厚80米长，清淤1000立方</t>
  </si>
  <si>
    <t>受益脱贫人口及监测对象8人，保障农田灌溉，促进农户增收</t>
  </si>
  <si>
    <t>通天村</t>
  </si>
  <si>
    <t>2025年NYJ集兵镇通天村宋上湾组水沟防渗加固清淤_XCJS</t>
  </si>
  <si>
    <t>宋老湾组</t>
  </si>
  <si>
    <t>通天村委会</t>
  </si>
  <si>
    <t>硬化3米宽X0.2米厚道路200米长</t>
  </si>
  <si>
    <t>完成水沟清淤及塘坝加固硬化，保障农户田间灌溉</t>
  </si>
  <si>
    <t>宋小和</t>
  </si>
  <si>
    <t>18973423398</t>
  </si>
  <si>
    <t>太栗村</t>
  </si>
  <si>
    <t>2025年NYJ集兵镇太栗村书房组道路护坡_XCJS</t>
  </si>
  <si>
    <t>书房组</t>
  </si>
  <si>
    <t>太栗村委会</t>
  </si>
  <si>
    <t>硬化80米长X2米高道路护坡</t>
  </si>
  <si>
    <t>硬化80米长X2米高道路护坡，改善群众交通环境</t>
  </si>
  <si>
    <t>许常青</t>
  </si>
  <si>
    <t>13875717888</t>
  </si>
  <si>
    <t>2025年NYJ集兵镇太栗村胡家组修建渠道_XCJS</t>
  </si>
  <si>
    <t>胡家组</t>
  </si>
  <si>
    <t>修建渠道300米</t>
  </si>
  <si>
    <t>修建300米渠道，改善群众的雨水和灌溉问题</t>
  </si>
  <si>
    <t>保障农田灌溉，促进农户增收</t>
  </si>
  <si>
    <t>红星村</t>
  </si>
  <si>
    <t>2025年NYJ集兵镇红星村星子坪组梁大塘防渗清淤加固_XCJS</t>
  </si>
  <si>
    <t>星子坪组</t>
  </si>
  <si>
    <t>红星村委会</t>
  </si>
  <si>
    <t>清淤200方，护坡400米加固硬化</t>
  </si>
  <si>
    <t>完成清淤及塘坝硬化，便于农户田间灌溉</t>
  </si>
  <si>
    <t>群众参与度100%受益脱贫人口12人保障农田灌溉，促进农户增收</t>
  </si>
  <si>
    <t>唐艳峰</t>
  </si>
  <si>
    <t>2025年NYJ集兵镇红星村书房组关冲水库防渗清淤加固_XCJS</t>
  </si>
  <si>
    <t>清淤300方，护坡400米加固硬化</t>
  </si>
  <si>
    <t>群众参与度100%受益脱贫人口2人保障农田灌溉，促进农户增收</t>
  </si>
  <si>
    <t>松桂村</t>
  </si>
  <si>
    <t>2025年NYJ集兵镇松桂村虾公塘组组道硬化_XCJS</t>
  </si>
  <si>
    <t>虾公塘组</t>
  </si>
  <si>
    <t>松桂村委会</t>
  </si>
  <si>
    <t>硬化700米、3.5米宽.20厘米厚</t>
  </si>
  <si>
    <t>硬化700米长道路，改善群众交通环境</t>
  </si>
  <si>
    <t>受益脱贫人口及监测对象2人，方便群众出行和物资运输，促进群众增收</t>
  </si>
  <si>
    <t>李忠元</t>
  </si>
  <si>
    <t>13875751818</t>
  </si>
  <si>
    <t>界牌镇</t>
  </si>
  <si>
    <t>界牌村</t>
  </si>
  <si>
    <t>2025年NYJ界牌镇界牌村三斗至老湾疏河项目_XCJS</t>
  </si>
  <si>
    <t>三斗组、湖坪组、槐湾组、老湾组</t>
  </si>
  <si>
    <t>界牌村委会</t>
  </si>
  <si>
    <t>河道加固石砌1.5米高，河道护坡150米，河道清淤长300米</t>
  </si>
  <si>
    <t>完成河流清淤及加固硬化，保障农户田间灌溉</t>
  </si>
  <si>
    <t>王忠香</t>
  </si>
  <si>
    <t>13789375331</t>
  </si>
  <si>
    <t>界牌陶瓷工业园管委会</t>
  </si>
  <si>
    <t>白象村</t>
  </si>
  <si>
    <t>2025年NYJ界牌镇白象村黑石砣组道硬化_XCJS</t>
  </si>
  <si>
    <t>黑石砣</t>
  </si>
  <si>
    <t>白象村委会</t>
  </si>
  <si>
    <t>硬化4米宽X0.2米厚道路1.2公里</t>
  </si>
  <si>
    <t>硬化4米宽X0.2米厚道路1.2公里改善群众交通环境</t>
  </si>
  <si>
    <t>群众参与度100%，受益脱贫人口8人、方便群众出行和物资运输，促进群众增收</t>
  </si>
  <si>
    <t>汪利民</t>
  </si>
  <si>
    <t>南阳村</t>
  </si>
  <si>
    <t>2025年NYJ界牌镇南阳村棕树组、抱家组防渗加固清淤_XCJS</t>
  </si>
  <si>
    <t>棕树组、抱家组</t>
  </si>
  <si>
    <t>南阳村委会</t>
  </si>
  <si>
    <t>水塘防渗加固3米高、0.5米厚、石砌共380米、清淤11200立方</t>
  </si>
  <si>
    <t>完成水塘清淤及硬化，便于230亩农田间灌溉</t>
  </si>
  <si>
    <t>群众参与度100%，受益脱贫人口70人、保障农田灌溉、促进群众增收</t>
  </si>
  <si>
    <t>肖正力</t>
  </si>
  <si>
    <t>将军村</t>
  </si>
  <si>
    <t>2025年NYJ界牌镇将军村钟家岭组道路硬化_XCJS</t>
  </si>
  <si>
    <t>钟家岭组</t>
  </si>
  <si>
    <t>将军村委会</t>
  </si>
  <si>
    <t>硬化4.5米宽X0.2米厚道路1000米长路面</t>
  </si>
  <si>
    <t>硬化4.5米宽X0.2米厚道路1000米，改善群众交通环境</t>
  </si>
  <si>
    <t>王代喜</t>
  </si>
  <si>
    <t>15074730299</t>
  </si>
  <si>
    <t>2025年NYJ界牌镇将军村黄泥组农田灌溉水渠修建_XCJS</t>
  </si>
  <si>
    <t>黄泥组</t>
  </si>
  <si>
    <t>农田灌溉水渠修建宽0.5米，深0.5米，长1200米</t>
  </si>
  <si>
    <t>农田灌溉水渠修建，保障农户田间灌溉</t>
  </si>
  <si>
    <t>受益脱贫人口及监测对象26人，保障农田灌溉，促进农户增收</t>
  </si>
  <si>
    <t>上塔村</t>
  </si>
  <si>
    <t>202年NYJ界牌镇上塔村五斗组至仁寿组道路维修油化_XCJS</t>
  </si>
  <si>
    <t>五斗组至仁寿组</t>
  </si>
  <si>
    <t>上塔村委会</t>
  </si>
  <si>
    <t>硬化5米宽X0.2米厚道路1公里</t>
  </si>
  <si>
    <t>硬化5米宽X0.2米厚道路1公里，改善群众交通环境</t>
  </si>
  <si>
    <t>群众参与度100%，受益脱贫人口214人，方便群众出行和物资运输，促进群众增收</t>
  </si>
  <si>
    <t>汪向阳</t>
  </si>
  <si>
    <t>13873405119</t>
  </si>
  <si>
    <t>202年NYJ界牌镇上塔村村部至怀德组道路维修油化_XCJS</t>
  </si>
  <si>
    <t>村部至怀德组</t>
  </si>
  <si>
    <t>两冬村</t>
  </si>
  <si>
    <t>2025年NYJ界牌镇两冬村贯山岭路口至五升皂组道路硬化_XCJS</t>
  </si>
  <si>
    <t>贯山岭路口至五升皂</t>
  </si>
  <si>
    <t>两冬村委会</t>
  </si>
  <si>
    <t>长1.2公里，宽4.5米，厚0.2米</t>
  </si>
  <si>
    <t>硬化4.5米宽X0.2米厚道路1.2公里，改善群众交通环</t>
  </si>
  <si>
    <t>群众参与度100%，受益脱贫人口189人，方便群众出行和物资运输，促进群众增收</t>
  </si>
  <si>
    <t>汤新德</t>
  </si>
  <si>
    <t>2025年NYJ界牌镇两冬村福利组、书房坪组道路修复护坡_XCJS</t>
  </si>
  <si>
    <t>福利组、书房坪组</t>
  </si>
  <si>
    <t>长58米，宽3.2米，高4.6米</t>
  </si>
  <si>
    <t>长58米，宽3.2米，高4.6米，解决群众交通环境</t>
  </si>
  <si>
    <t>众拱村</t>
  </si>
  <si>
    <t>2025年NYJ界牌镇众拱村魏大屋组水圳改建_XCJS</t>
  </si>
  <si>
    <t>魏大屋组</t>
  </si>
  <si>
    <t>众拱村委会</t>
  </si>
  <si>
    <t>整修长680米X宽1米X高0.8米</t>
  </si>
  <si>
    <t>整修长680米X宽1米X高0.8米，改善水利灌溉设施</t>
  </si>
  <si>
    <t>群众参与度100%，受益脱贫人口43人、方便农田灌溉，促进群众增收</t>
  </si>
  <si>
    <t>黄新成</t>
  </si>
  <si>
    <t>其他（便民综合服务设施、文化活动广场、体育设施、村级客运站、农村公益性殡葬设施建设等）</t>
  </si>
  <si>
    <t>国庆村</t>
  </si>
  <si>
    <t>2025年NYJ界牌镇国庆村幸福广场建设_XCJS</t>
  </si>
  <si>
    <t>新开地组</t>
  </si>
  <si>
    <t>国庆村委会</t>
  </si>
  <si>
    <t>硬化面积3000平米×0.2米厚</t>
  </si>
  <si>
    <t>完成广场建设，提升村民幸福指数</t>
  </si>
  <si>
    <t>群众参与度100%，受益脱贫人口23人，提升村民幸福指数</t>
  </si>
  <si>
    <t>屈桂林</t>
  </si>
  <si>
    <t>13973421517</t>
  </si>
  <si>
    <t>象山村</t>
  </si>
  <si>
    <t>2025年NYJ界牌镇象山村坳子坨组水渠建设项目_XCJS</t>
  </si>
  <si>
    <t>坳子坨</t>
  </si>
  <si>
    <t>象山村委会</t>
  </si>
  <si>
    <t>挖基、砌墙抹面、硬化渠底长500米宽0.6米、高0.5米，</t>
  </si>
  <si>
    <t>改善农田灌溉，增加村民收入</t>
  </si>
  <si>
    <t>群众参与度100%，受益脱贫人口4户16人，增加村民收入</t>
  </si>
  <si>
    <t>汪红祥</t>
  </si>
  <si>
    <t>18397788719</t>
  </si>
  <si>
    <t>人居环境整治</t>
  </si>
  <si>
    <t>村容村貌提升</t>
  </si>
  <si>
    <t>大兴社区</t>
  </si>
  <si>
    <t>2025年NYJ界牌镇大兴社区展塘小组秀美屋场建设_XYJJ</t>
  </si>
  <si>
    <t>展塘小组</t>
  </si>
  <si>
    <t>大兴社区居民委员会</t>
  </si>
  <si>
    <t>路面硬化、油化210平方米，健身器材10个</t>
  </si>
  <si>
    <t>路面硬化、油化210平方米，健身器材10个，改善群众交通环境</t>
  </si>
  <si>
    <t>群众参与度100%，受益脱贫人口21人，方便群众出行和物资运输，促进群众增收</t>
  </si>
  <si>
    <t>屈晓成</t>
  </si>
  <si>
    <t>13974707749</t>
  </si>
  <si>
    <t>蟠龙村</t>
  </si>
  <si>
    <t>2025年NYJ界牌镇蟠龙村太平小组道路硬化_XCJS</t>
  </si>
  <si>
    <t>太平组</t>
  </si>
  <si>
    <t>蟠龙村委会</t>
  </si>
  <si>
    <t>硬化4.5米宽X0.2米厚道路1公里</t>
  </si>
  <si>
    <t>硬化4.5米宽X0.2米厚道路1公里改善群众交通环境</t>
  </si>
  <si>
    <t>群众参与度100%，受益脱贫人口29人，方便群众出行和物资运输，促进群众增收</t>
  </si>
  <si>
    <t>方云军</t>
  </si>
  <si>
    <t>13873426369</t>
  </si>
  <si>
    <t>2025年NYJ界牌镇蟠龙村蟠龙桥至汪新屋组主道维修_XCJS</t>
  </si>
  <si>
    <t>蟠龙桥至汪新屋组主道维修</t>
  </si>
  <si>
    <t>硬化4.5米宽X0.2米厚道路1.1公里</t>
  </si>
  <si>
    <t>硬化4.5米宽X0.2米厚道路1.1公里改善群众交通环境</t>
  </si>
  <si>
    <t>群众参与度100%，受益脱贫人口109人，方便群众出行和物资运输，促进群众增收</t>
  </si>
  <si>
    <t>造基村</t>
  </si>
  <si>
    <t>2025年NYJ界牌镇造基村银将公路至永坳主道硬化_XCJS</t>
  </si>
  <si>
    <t>永坳组</t>
  </si>
  <si>
    <t>造基村委会</t>
  </si>
  <si>
    <t>硬化4.5米宽X0.2米厚道路1.5公里</t>
  </si>
  <si>
    <t>硬化4.5米宽X0.2米厚道路1.5公里改善群众交通环境</t>
  </si>
  <si>
    <t>群众参与度100%，受益脱贫人口23人，方便群众出行和物资运输，促进群众增收</t>
  </si>
  <si>
    <t>陈哲元</t>
  </si>
  <si>
    <t>界江村</t>
  </si>
  <si>
    <t>2025年NYJ界牌镇界江村白石坳主道硬化_XCJS</t>
  </si>
  <si>
    <t>白石坳</t>
  </si>
  <si>
    <t>界江村委会</t>
  </si>
  <si>
    <t>硬化4.5米宽X0.2米厚道路1.0公里</t>
  </si>
  <si>
    <t>硬化4.5米宽X0.2米厚道路1.0公里改善群众交通环境</t>
  </si>
  <si>
    <t>凌均义</t>
  </si>
  <si>
    <t>13974775207</t>
  </si>
  <si>
    <t>共升村</t>
  </si>
  <si>
    <t>2025年NYJ界牌镇共升村新瓦屋组水塘清淤加固_XCJS</t>
  </si>
  <si>
    <t>新瓦屋组</t>
  </si>
  <si>
    <t>共升村委会</t>
  </si>
  <si>
    <t>护坡22米.高2.8米，清淤200立方</t>
  </si>
  <si>
    <t>完成水塘清淤及加固硬化，保障农户田间灌溉</t>
  </si>
  <si>
    <t>受益脱贫人口及监测对象12人，灌溉水田80佘亩，促进群众增收</t>
  </si>
  <si>
    <t>万孝伍</t>
  </si>
  <si>
    <t>13973415235</t>
  </si>
  <si>
    <t>银溪村</t>
  </si>
  <si>
    <t>2025年NYJ界牌镇银溪村大牌岭小组道路硬化_XCJS</t>
  </si>
  <si>
    <t>大牌岭小组</t>
  </si>
  <si>
    <t>银溪村委会</t>
  </si>
  <si>
    <t>硬化3.5米宽X0.2米厚道路0.4公里</t>
  </si>
  <si>
    <t>硬化3.5米宽X0.2米厚道路0.4公里改善群众交通环境</t>
  </si>
  <si>
    <t>群众参与度100%，受益脱贫人口6人，方便群众出行和物资运输，促进群众增收</t>
  </si>
  <si>
    <t>王昭华</t>
  </si>
  <si>
    <t>唐福村</t>
  </si>
  <si>
    <t>2025年NYJ界牌镇唐福村曾家湾组-田心组排灌水渠三方硬化工程_XCJS</t>
  </si>
  <si>
    <t>曾家湾组~田心组</t>
  </si>
  <si>
    <t>唐福村委会</t>
  </si>
  <si>
    <t>排灌水渠硬化宽度0.8米X深度0.6米X长度600米</t>
  </si>
  <si>
    <t>排灌水渠硬化宽度0.8米X深度0.6米X长度600米，保障农户田间灌溉</t>
  </si>
  <si>
    <t>受益脱贫人口及监测对象25人，方便群众农田引水排灌，促进群众增收</t>
  </si>
  <si>
    <t>曾正桥</t>
  </si>
  <si>
    <t>13507342236</t>
  </si>
  <si>
    <t>金兰镇</t>
  </si>
  <si>
    <t>芙蓉村</t>
  </si>
  <si>
    <t>2025年NYJ金兰镇芙蓉村石林组游村水库预埋涵洞塘防渗加固清淤_XCJS</t>
  </si>
  <si>
    <t>石林组</t>
  </si>
  <si>
    <t>芙蓉村委会</t>
  </si>
  <si>
    <t>预埋涵洞30米，池塘防渗加固4米高70米长，0.2米厚，清淤4500立方</t>
  </si>
  <si>
    <t>完成水塘清淤及塘坝硬化以及涵洞排水，便于农户田间灌溉</t>
  </si>
  <si>
    <t>群众参与度100%，受益脱贫人口28人，保障农田灌溉，促进农户增收</t>
  </si>
  <si>
    <t>肖芳易</t>
  </si>
  <si>
    <t>15096030311</t>
  </si>
  <si>
    <t>十里村</t>
  </si>
  <si>
    <t>2025年NYJ金兰镇十里村陈家至到金便桥修建_XCJS</t>
  </si>
  <si>
    <t>陈家至到金</t>
  </si>
  <si>
    <t>十里村委会</t>
  </si>
  <si>
    <t>桥长50米宽5米</t>
  </si>
  <si>
    <t>修一座长50米宽5米便桥,方便群众出行</t>
  </si>
  <si>
    <t>群众参与度100%，受益贫困人囗18人，方便群众出行和物运输，促进群众增收</t>
  </si>
  <si>
    <t>陈君立</t>
  </si>
  <si>
    <t>泉隆村</t>
  </si>
  <si>
    <t>2025年NYJ金兰镇泉隆村蛇形组蛇形屋场村道路面硬化_XCJS</t>
  </si>
  <si>
    <t>蛇形组</t>
  </si>
  <si>
    <t>泉隆村委会</t>
  </si>
  <si>
    <t>硬化3.5米宽X0.2米厚道路0.32公里</t>
  </si>
  <si>
    <t>硬化3.5米宽X0.2米厚道路0.32公里，改善群众交通环境</t>
  </si>
  <si>
    <t>群众参与度100%，受益脱贫人口0人，方便群众出行和物资运输，促进群众增收</t>
  </si>
  <si>
    <t>黄贤玉</t>
  </si>
  <si>
    <t>13762433363</t>
  </si>
  <si>
    <t>甘溪村</t>
  </si>
  <si>
    <t>2025年NYJ金兰镇甘溪村村口至卫星组、红星组道路油化_XCJS</t>
  </si>
  <si>
    <t>卫星组、红星组</t>
  </si>
  <si>
    <t>甘溪村委会</t>
  </si>
  <si>
    <t>油化800米X6米X0.05米厚道路</t>
  </si>
  <si>
    <t>油化800米X6米X0.05米厚道路，改善群众交通环境</t>
  </si>
  <si>
    <t>群众参与度100%，受益脱贫人口407人，方便群众出行和物资运输，促进群众增收</t>
  </si>
  <si>
    <t>何昆鹏</t>
  </si>
  <si>
    <t>18890292919</t>
  </si>
  <si>
    <t>2025年NYJ金兰镇甘溪村村支部道路油化_XCJS</t>
  </si>
  <si>
    <t>甘溪村村部</t>
  </si>
  <si>
    <t>油化400米X6米X0.05米厚道路</t>
  </si>
  <si>
    <t>油化400米X6米X0.05米厚道路，改善群众交通环境</t>
  </si>
  <si>
    <t>檀桥村</t>
  </si>
  <si>
    <t>2025年NYJ金兰镇檀桥村畔村组赵鹰塘防渗加固清淤_XCJS</t>
  </si>
  <si>
    <t>畔村组</t>
  </si>
  <si>
    <t>檀桥村委会</t>
  </si>
  <si>
    <t>池塘防渗加固1.6米高X0.8米厚石砌共200米清淤350立方</t>
  </si>
  <si>
    <t>池塘防渗加固1.6米高X0.8米厚石砌共200米清淤350立方，完成水塘塘坝硬化，便于农户田间灌溉</t>
  </si>
  <si>
    <t>群众参与度100%，受益脱贫人口4人，保障农田灌溉，促进农户增收</t>
  </si>
  <si>
    <t>刘秩四</t>
  </si>
  <si>
    <t>13574778546</t>
  </si>
  <si>
    <t>猴山村</t>
  </si>
  <si>
    <t>2025年NYJ金兰镇猴山村上湾组大塘防渗加固清淤_XCJS</t>
  </si>
  <si>
    <t>上湾组</t>
  </si>
  <si>
    <t>猴山村委会</t>
  </si>
  <si>
    <t>池塘防渗加固3米高X0.5米厚，混凝土硬化共90米，清淤500立方</t>
  </si>
  <si>
    <t>池塘防渗加固3米高X0.5米厚，混凝土硬化共90米，清淤500立，方完成水塘清淤及塘坝硬化，便于农户田间灌溉</t>
  </si>
  <si>
    <t>群众参与度100%，受益脱贫人口10人，保障农田灌溉，促进农户增收</t>
  </si>
  <si>
    <t>刘志能</t>
  </si>
  <si>
    <t>13786476996</t>
  </si>
  <si>
    <t>2025年NYJ金兰镇猴山村月峰支渠寨子组至正家组段维修改建_XCJS</t>
  </si>
  <si>
    <t>寨子组至正家组</t>
  </si>
  <si>
    <t>渠道灌浆铺设维修长度600米，宽1.3米，厚0.1米</t>
  </si>
  <si>
    <t>渠道灌浆铺设维修长度600米，宽1.3米，厚0.1米，有效的保灌现有耕地，保证农户的根本利益</t>
  </si>
  <si>
    <t>群众参与度100%，受益脱贫人口12人，保障农田灌溉，促进农户增收</t>
  </si>
  <si>
    <t>陈町新村</t>
  </si>
  <si>
    <t>2025年NYJ金兰镇陈町新村泥石组至六公组主干道道路硬化_XCJS</t>
  </si>
  <si>
    <t>泥石组</t>
  </si>
  <si>
    <t>陈町新村委会</t>
  </si>
  <si>
    <t>硬化700米X1.3米X0.2米厚道路</t>
  </si>
  <si>
    <t>硬化700米X1.3米X0.2米厚道路，改善群众交通环境</t>
  </si>
  <si>
    <t>群众参与度100%，受益脱贫人口13人，方便群众出行和物资运输，促进群众增收</t>
  </si>
  <si>
    <t>陈军良</t>
  </si>
  <si>
    <t>13875704567</t>
  </si>
  <si>
    <t>元头村</t>
  </si>
  <si>
    <t>2025年NYJ金兰镇元头村老屋组道路硬化_XCJS</t>
  </si>
  <si>
    <t>老屋组</t>
  </si>
  <si>
    <t>元头村委会</t>
  </si>
  <si>
    <t>硬化3.5米宽X0.4米厚道路0.2公里</t>
  </si>
  <si>
    <t>硬化3.5米宽X0.2米厚道路0.4公里，改善群众交通环境</t>
  </si>
  <si>
    <t>群众参与度100%，受益脱贫人口7人，方便群众出行和物资运输，促进群众增收</t>
  </si>
  <si>
    <t>黄幸福</t>
  </si>
  <si>
    <t>13517342917</t>
  </si>
  <si>
    <t>古城村</t>
  </si>
  <si>
    <t>2025年NYJ金兰镇古城村山枣组山枣大塘防渗加固清淤_XCJS</t>
  </si>
  <si>
    <t>山枣组</t>
  </si>
  <si>
    <t>古城村委会</t>
  </si>
  <si>
    <t>塘坝长150米，高2.5米；混凝土大约200方，鱼塘清淤大约2万元。</t>
  </si>
  <si>
    <t>完成水塘塘坝硬化，便于农户田间灌溉</t>
  </si>
  <si>
    <t>群众参与度100%，受益脱贫人口5人，保障农田灌溉，促进农户增收</t>
  </si>
  <si>
    <t>周三元</t>
  </si>
  <si>
    <t>18773439747</t>
  </si>
  <si>
    <t>山水村</t>
  </si>
  <si>
    <t>2025年NYJ金兰镇山水村杨家台河水利设施建设_XCJS</t>
  </si>
  <si>
    <t>阳子组路口至勤家组路口</t>
  </si>
  <si>
    <t>山水村委会</t>
  </si>
  <si>
    <t>河道砌护坡：高。1.8米，宽，0.7米，长。200米</t>
  </si>
  <si>
    <t>疏通河道，畅通水流，积水蓄水，便于农户田间灌溉</t>
  </si>
  <si>
    <t>群众参与度100%，受益脱贫人口30人，疏通河道，畅通水流，保障农田灌溉，促进农户增收</t>
  </si>
  <si>
    <t>聂勇</t>
  </si>
  <si>
    <t>13973447723</t>
  </si>
  <si>
    <t>官陂村</t>
  </si>
  <si>
    <t>2025年NYJ金兰镇官陂村村部至木杉组村道护坡维修加固_XCJS</t>
  </si>
  <si>
    <t>凤兴组至木杉组</t>
  </si>
  <si>
    <t>官陂村委会</t>
  </si>
  <si>
    <t>村道护坡石砌加固长85米，宽0.8米，高5米</t>
  </si>
  <si>
    <t>村道护坡石砌加固长85米，宽0.8米，高5米，改善群众交通环境</t>
  </si>
  <si>
    <t>群众参与度100%，受益脱贫人口351人，方便群众出行和物资运输，促进群众增收</t>
  </si>
  <si>
    <t>聂志斌</t>
  </si>
  <si>
    <t>15873430928</t>
  </si>
  <si>
    <t>乐田村</t>
  </si>
  <si>
    <t>2025年NYJ金兰镇乐田村增家组莲塘渠道防渗加固清淤_XCJS</t>
  </si>
  <si>
    <t>增家组</t>
  </si>
  <si>
    <t>乐田村委会</t>
  </si>
  <si>
    <t>增家组主干渠维修150米，渠宽0.6米.高0.7.壁厚0.24，底厚0.1米，宽1.2米，长150米，清淤300立方米</t>
  </si>
  <si>
    <t>增家组主干渠维修150米，渠宽0.6米.高0.7.壁厚0.24，底厚0.1米，宽1.2米，长150米，清淤300立方米，防涝抗旱，增加群众收入</t>
  </si>
  <si>
    <t>群众参与度100%，抗洪排涝，增加群众收入</t>
  </si>
  <si>
    <t>谭云礼</t>
  </si>
  <si>
    <t>15200511988</t>
  </si>
  <si>
    <t>金狮村</t>
  </si>
  <si>
    <t>2025年NYJ金兰镇金狮村大悲市至黄黄艮组道路油化_XCJS</t>
  </si>
  <si>
    <t>元吉，毛连，邹新屋，欧岭，黄艮</t>
  </si>
  <si>
    <t>金狮村委会</t>
  </si>
  <si>
    <t>油化面积1500米Ⅹ5.5米约八千平方</t>
  </si>
  <si>
    <t>油化1500米X5.54.5米约八千米，改善群众交通环境</t>
  </si>
  <si>
    <t>群众参与度100%，受益脱贫人口45人，方便群众出行和物资运输，促进群众增收</t>
  </si>
  <si>
    <t>刘友宏</t>
  </si>
  <si>
    <t>13789353684</t>
  </si>
  <si>
    <t>联龙村</t>
  </si>
  <si>
    <t>2025年NYJ金兰镇联龙村村茶亭组藕塘防渗加固清淤_XCJS</t>
  </si>
  <si>
    <t>茶亭组</t>
  </si>
  <si>
    <t>联龙村委会</t>
  </si>
  <si>
    <t>四周长180米塘坝高2米厚0.5.米红砖护坡。清於1200方</t>
  </si>
  <si>
    <t>完成清於加固增加蓄水量扩大灌溉面积</t>
  </si>
  <si>
    <t>群众参与度100%,保障农田灌溉，促进农户增收</t>
  </si>
  <si>
    <t>蒋世良</t>
  </si>
  <si>
    <t>瑞芝村</t>
  </si>
  <si>
    <t>2025年NYJ金兰镇瑞芝村野马组野马塘防渗加固清淤_XCJS</t>
  </si>
  <si>
    <t>野马组</t>
  </si>
  <si>
    <t>瑞芝村委会</t>
  </si>
  <si>
    <t>塘坝四周长160米高2.5米厚0.8.米石头护坡。清於1200方</t>
  </si>
  <si>
    <t>杨有良</t>
  </si>
  <si>
    <t>泉溪村</t>
  </si>
  <si>
    <t>2025年NYJ金兰镇泉溪村兵兴组三塘水库防渗加固清淤_XCJS</t>
  </si>
  <si>
    <t>兵兴组</t>
  </si>
  <si>
    <t>泉溪村委会</t>
  </si>
  <si>
    <t>水库防渗加固200米×0.5米厚×4米高，石砌共200米，清淤1600方</t>
  </si>
  <si>
    <t>完成水库清淤及塘坝硬化，便于农户田间灌溉</t>
  </si>
  <si>
    <t>群众参与度100%，受益脱贫人口36人，保障农田灌溉，促进农户增收</t>
  </si>
  <si>
    <t>刘少兵</t>
  </si>
  <si>
    <t>13575258206</t>
  </si>
  <si>
    <t>2025年NYJ金兰镇泉溪村雷公组麦子塘防渗加固清淤_XCJS</t>
  </si>
  <si>
    <t>雷公组</t>
  </si>
  <si>
    <t>水塘防渗加固160米厚0.8米×1.9米高，石砌共80米，清淤1000方</t>
  </si>
  <si>
    <t>同古村</t>
  </si>
  <si>
    <t>2025年NYJ金兰镇同古村河塘组道路硬化_XCJS</t>
  </si>
  <si>
    <t>河塘组</t>
  </si>
  <si>
    <t>同古村委会</t>
  </si>
  <si>
    <t>硬化4.5米宽X0.2米厚X60O米长</t>
  </si>
  <si>
    <t>硬化4.5米宽X0.2米厚X60O米长，改善群众交通环境</t>
  </si>
  <si>
    <t>黄党初</t>
  </si>
  <si>
    <t>华连村</t>
  </si>
  <si>
    <t>2025年NYJ金兰镇华连村老桐组油铺塘防渗加固清淤_XCJS</t>
  </si>
  <si>
    <t>老桐组</t>
  </si>
  <si>
    <t>华连村委会</t>
  </si>
  <si>
    <t>池塘防渗加固3米高X0.5米厚长98米混凝土，清淤320方</t>
  </si>
  <si>
    <t>池塘防渗加固3米高X0.5米厚长98米混凝土，清淤320方，完成水塘塘坝硬化，便于农户田间灌溉</t>
  </si>
  <si>
    <t>群众参与度100%，保障农田灌溉，促进农户增收</t>
  </si>
  <si>
    <t>周保玉</t>
  </si>
  <si>
    <t>13762433362</t>
  </si>
  <si>
    <t>城坪村</t>
  </si>
  <si>
    <t>2025年NYJ金兰镇城坪村爱家组道路油化_XCJS</t>
  </si>
  <si>
    <t>爱家组</t>
  </si>
  <si>
    <t>城坪村委会</t>
  </si>
  <si>
    <t>油化150米X6米X0.05米厚道路</t>
  </si>
  <si>
    <t>油化150米X6米X0.05米厚道路，改善群众交通环境</t>
  </si>
  <si>
    <t>群众参与度100%，受益脱贫人口340人，方便群众出行和物资运输，促进群众增收</t>
  </si>
  <si>
    <t>刘胜平</t>
  </si>
  <si>
    <t>13787345859</t>
  </si>
  <si>
    <t>2025年NYJ金兰镇城坪村老朋组道路油化_XCJS</t>
  </si>
  <si>
    <t>老朋组</t>
  </si>
  <si>
    <t>贺市村</t>
  </si>
  <si>
    <t>2025年NYJ金兰镇贺市村新屋组莲花塘防渗加固清淤_XCJS</t>
  </si>
  <si>
    <t>新屋组</t>
  </si>
  <si>
    <t>贺市村委会</t>
  </si>
  <si>
    <t>塘坝长80米，高1.5米，宽0.8米</t>
  </si>
  <si>
    <t>群众参与度100%，收益脱贫人口5人，保障农田灌溉，促进农户增收</t>
  </si>
  <si>
    <t>肖劲敏</t>
  </si>
  <si>
    <t>青竹村</t>
  </si>
  <si>
    <t>2025年NYJ金兰镇青竹村中央冲至千功组道路拓宽硬化_XCJS</t>
  </si>
  <si>
    <t>中央冲千功组</t>
  </si>
  <si>
    <t>青竹村委会</t>
  </si>
  <si>
    <t>拓宽硬化2.5米宽X500米长X厚0.2米</t>
  </si>
  <si>
    <t>拓宽硬化2.5米宽X500米长X厚0.2米，改善群众交通环境</t>
  </si>
  <si>
    <t>群众参与度100%，受益脱贫人口185人，方便群众出行和物资运输，促进群众增收</t>
  </si>
  <si>
    <t>佘国乾</t>
  </si>
  <si>
    <t>18674795082</t>
  </si>
  <si>
    <t>2025年NYJ金兰镇青竹村长春干至杨荷组道路拓宽硬化_XCJS</t>
  </si>
  <si>
    <t>长春组至杨荷组</t>
  </si>
  <si>
    <t>拓宽硬化2.5米宽X600米长X厚0.2米</t>
  </si>
  <si>
    <t>拓宽硬化2.5米宽X600米长X厚0.2米，改善群众交通环境</t>
  </si>
  <si>
    <t>群众参与度100%，受益脱贫人口102人，方便群众出行和物资运输，促进群众增收</t>
  </si>
  <si>
    <t>2025年NYJ金兰镇青竹村长春干至长春塘道路拓宽硬化_XCJS</t>
  </si>
  <si>
    <t>长春组</t>
  </si>
  <si>
    <t>拓宽硬化2.5米宽X500米长X厚0.2米，改善群众交通环境，秀美屋场打造</t>
  </si>
  <si>
    <t>石坳村</t>
  </si>
  <si>
    <t>2025年NYJ金兰镇石坳村田兴组杂里湾大塘防渗加固清淤_XCJS</t>
  </si>
  <si>
    <t>田兴组</t>
  </si>
  <si>
    <t>石坳村委会</t>
  </si>
  <si>
    <t>塘防渗加固130米厚0.5米，高度3.米，清淤700方</t>
  </si>
  <si>
    <t>完成塘防渗加固130米厚0.5米，高度3.米，清淤700方，保障农户田间灌溉</t>
  </si>
  <si>
    <t>群众参与度100%，受益脱贫人口22人，保障农田灌溉，促进农户增收</t>
  </si>
  <si>
    <t>邓玉清</t>
  </si>
  <si>
    <t>13875694346</t>
  </si>
  <si>
    <t>松江村</t>
  </si>
  <si>
    <t>2025年NYJ金兰镇松江村锡公组水渠防渗加固清淤_XCJS</t>
  </si>
  <si>
    <t>锡公组</t>
  </si>
  <si>
    <t>松江村委会</t>
  </si>
  <si>
    <t>水渠防渗加固砖砌300米长×0.8米高×1.2米宽，沟底厚0.2米，清淤160立方米</t>
  </si>
  <si>
    <t>水渠防渗加固砖砌300米长×0.8米高×1.2米宽，沟底厚0.2米，清淤160立方米便于农户田间灌溉</t>
  </si>
  <si>
    <t>群众参与度100%，受益脱贫人口3人，保障农田灌溉，促进农户增收</t>
  </si>
  <si>
    <t>黄友良</t>
  </si>
  <si>
    <t>金溪镇</t>
  </si>
  <si>
    <t>小寨村</t>
  </si>
  <si>
    <t>2025年NYJ金溪镇小寨村谷雅组到洞上桥道路扩宽硬化项目_XCJS</t>
  </si>
  <si>
    <t>谷雅组</t>
  </si>
  <si>
    <t>小寨村委会</t>
  </si>
  <si>
    <t>长3500米X1.5米X0.2米</t>
  </si>
  <si>
    <t>改善群众交通环境</t>
  </si>
  <si>
    <t>群众参与度100%，受益全村313户1237人，方便群众出行和物资运输，促进群众增收</t>
  </si>
  <si>
    <t>唐智卓</t>
  </si>
  <si>
    <t>19158129223</t>
  </si>
  <si>
    <t>2025年NYJ金溪镇小寨村六坡组到新中村天保塘组桥头_XCJS</t>
  </si>
  <si>
    <t>六坡组</t>
  </si>
  <si>
    <t>长1200米X1.5米X0.2米</t>
  </si>
  <si>
    <t>群众参与度100%，受益脱贫313户1237人，方便群众出行和物资运输，促进群众增收</t>
  </si>
  <si>
    <t>柿竹村</t>
  </si>
  <si>
    <t>2025年NYJ金溪镇柿竹村新屋组道路硬化_XCJS</t>
  </si>
  <si>
    <t>柿竹村委会</t>
  </si>
  <si>
    <t>硬化3.5米宽X0.2米厚道路0.5公里</t>
  </si>
  <si>
    <t>硬化3.5米宽X0.2米厚道路0.5公里改善群众交通环境</t>
  </si>
  <si>
    <t>群众参与度100%，受益脱贫人口25人，方便群众出行和物资运输，促进群众增收</t>
  </si>
  <si>
    <t>凌国辉</t>
  </si>
  <si>
    <t>2025年NYJ金溪镇柿竹村枫冲组道路硬化_XCJS</t>
  </si>
  <si>
    <t>枫冲组</t>
  </si>
  <si>
    <t>硬化3.5米宽X0.2米厚道路0.8公里</t>
  </si>
  <si>
    <t>群众参与度100%，受益脱贫人口20人，方便群众出行和物资运输，促进群众增收</t>
  </si>
  <si>
    <t>磻青村</t>
  </si>
  <si>
    <t>2025年NYJ金溪镇磻青村刘家组河道清淤修复_XCJS</t>
  </si>
  <si>
    <t>磻青村委会</t>
  </si>
  <si>
    <t>清淤800立方。除险加固1000米，高1米，宽0.5米</t>
  </si>
  <si>
    <t>清淤800米砌石1600米，保障农户田间灌溉</t>
  </si>
  <si>
    <t>群众参与度100%，受益脱贫人口31人，方便群众，促进群众增收</t>
  </si>
  <si>
    <t>魏红林</t>
  </si>
  <si>
    <t>15211831389</t>
  </si>
  <si>
    <t>2025年NYJ金溪镇磻青村旦冲组旦冲塘清淤加固_XCJS</t>
  </si>
  <si>
    <t>旦冲组</t>
  </si>
  <si>
    <t>清淤3000立方，加固硬化100米</t>
  </si>
  <si>
    <t>硬化，清淤，维修，保障农户田间灌溉</t>
  </si>
  <si>
    <t>石榴村</t>
  </si>
  <si>
    <t>2025年NYJ金溪镇石榴片公共道路加固硬化_XCJS</t>
  </si>
  <si>
    <t>皂关组</t>
  </si>
  <si>
    <t>石榴村委会</t>
  </si>
  <si>
    <t>硬化3.5米宽X0.18米厚道路700米</t>
  </si>
  <si>
    <t>硬化3.5米宽X0.18米厚道路700米改善群众交通环境</t>
  </si>
  <si>
    <t>群众参与度100%，受益脱贫人口114人，方便群众出行和物资运输，促进群众增收</t>
  </si>
  <si>
    <t>李新芝</t>
  </si>
  <si>
    <t>杨柳村</t>
  </si>
  <si>
    <t>2025年NYJ金溪镇杨柳村新塘组水库堤坝护坡项目_XCJS</t>
  </si>
  <si>
    <t>新塘组</t>
  </si>
  <si>
    <t>杨柳村委会</t>
  </si>
  <si>
    <t>长60米X高3米X</t>
  </si>
  <si>
    <t>保障农户田间灌溉，促进群众农业增收</t>
  </si>
  <si>
    <t>群众参与度100%，受益168户530人，促进群众农业生产</t>
  </si>
  <si>
    <t>汤建平</t>
  </si>
  <si>
    <t>斗山村</t>
  </si>
  <si>
    <t>2025年NYJ金溪镇斗山村至登兴村联村路硬化_XCJS</t>
  </si>
  <si>
    <t>斗山村（大好亭）至欧阳孝隆屋后）</t>
  </si>
  <si>
    <t>斗山村委会</t>
  </si>
  <si>
    <t>长1500米宽5.5米高0.2米</t>
  </si>
  <si>
    <t>群众参与度100%，受益脱贫57户1480人，方便群众出行和物资运输，促进群众增收</t>
  </si>
  <si>
    <t>胡双全</t>
  </si>
  <si>
    <t>17726148708</t>
  </si>
  <si>
    <t>生产项目</t>
  </si>
  <si>
    <t>种植业基地</t>
  </si>
  <si>
    <t>2025年NYJ金溪镇斗山村监测户帮扶项目_CYFZ</t>
  </si>
  <si>
    <t>扩建</t>
  </si>
  <si>
    <t>发展庭院经济28户，监测帮扶76户，监测人数202，斗山至登兴产业路硬化500米</t>
  </si>
  <si>
    <t>村集体增收10万元.</t>
  </si>
  <si>
    <t>群众参与度100%，受益脱贫人口395人</t>
  </si>
  <si>
    <t>15074703652</t>
  </si>
  <si>
    <t>金溪村</t>
  </si>
  <si>
    <t>2025年NYJ金溪镇金溪村桂花组至和平组水渠建设_XCJS</t>
  </si>
  <si>
    <t>桂花组、和平组</t>
  </si>
  <si>
    <t>金溪村委会</t>
  </si>
  <si>
    <t>维修水渠500米</t>
  </si>
  <si>
    <t>维修水渠500米，改善农户农田灌溉</t>
  </si>
  <si>
    <t>群众参与度100%，受益脱贫人口24人，促进群众增收</t>
  </si>
  <si>
    <t>唐志军</t>
  </si>
  <si>
    <t>13875798077</t>
  </si>
  <si>
    <t>2025年NYJ金溪镇金溪村春日组至先锋组河道建设_XCJS</t>
  </si>
  <si>
    <t>春日组至先锋组</t>
  </si>
  <si>
    <t>维修河道1000米</t>
  </si>
  <si>
    <t>维修河道1000米，改善农户农田灌溉</t>
  </si>
  <si>
    <t>群众参与度100%，受益脱贫人口30人，促进群众增收</t>
  </si>
  <si>
    <t>2025年NYJ金溪镇金溪村敖家组寺冲大塘建设_XCJS</t>
  </si>
  <si>
    <t>敖家组</t>
  </si>
  <si>
    <t>维修水塘一口</t>
  </si>
  <si>
    <t>维修水塘一口，改善农户农田灌溉</t>
  </si>
  <si>
    <t>群众参与度100%，受益脱贫人口15人，促进群众增收</t>
  </si>
  <si>
    <t>兰泉村</t>
  </si>
  <si>
    <t>2025年NYJ金溪镇兰泉村村主干道提质改造_XCJS</t>
  </si>
  <si>
    <t>六吉组、陈家组、三卫组、刘前组、陈家组</t>
  </si>
  <si>
    <t>兰泉村委会</t>
  </si>
  <si>
    <t>硬化4.5米宽X0.2米厚道路700米</t>
  </si>
  <si>
    <t>硬化4.5米宽X0.2米厚道路700米改善群众交通环境</t>
  </si>
  <si>
    <t>群众参与度100%，受益脱贫人口308人，方便群众出行和物资运输，促进群众增收</t>
  </si>
  <si>
    <t>龙辉</t>
  </si>
  <si>
    <t>13647471688</t>
  </si>
  <si>
    <t>2025年NYJ金溪镇兰泉村村主干道油化_XCJS</t>
  </si>
  <si>
    <t>犹象组至陈湾组</t>
  </si>
  <si>
    <t>油化4.5米宽X0.2米厚道路1000米，</t>
  </si>
  <si>
    <t>油化4.5米宽X0.2米厚道路1000米，改善群众交通环境</t>
  </si>
  <si>
    <t>聚福村</t>
  </si>
  <si>
    <t>2025年NYJ金溪镇聚福村主干道砌护坡及两边排水沟工程_XCJS</t>
  </si>
  <si>
    <t>石塘组/老湾/坪岭组</t>
  </si>
  <si>
    <t>聚福村委会</t>
  </si>
  <si>
    <t>长1000米宽0.3米高0.5米</t>
  </si>
  <si>
    <t>长1000米宽0.3米高0.5米，保障农户田间灌溉</t>
  </si>
  <si>
    <t>群众参与度100%，受益脱贫人口21人，方便群众车辆及行人安全出行，促进群众增收</t>
  </si>
  <si>
    <t>刘爱国</t>
  </si>
  <si>
    <t>15200701780</t>
  </si>
  <si>
    <t>2025年NYJ金溪镇聚福村东冲组猪屎塘/竹山组刘嘉喜门首塘建设_XCJS</t>
  </si>
  <si>
    <t>东冲组/竹山组</t>
  </si>
  <si>
    <t>硬化，清淤，维修</t>
  </si>
  <si>
    <t>群众参与度100%，受益脱贫人口22人，改善农田灌慨提高粮食生产，促进群众增收</t>
  </si>
  <si>
    <t>新中村</t>
  </si>
  <si>
    <t>2025年NYJ金溪镇新中村枫树组道路硬化_XCJS</t>
  </si>
  <si>
    <t>枫树组</t>
  </si>
  <si>
    <t>新中村委会</t>
  </si>
  <si>
    <t>硬化长250米，宽3.5米厚道路0.2米</t>
  </si>
  <si>
    <t>硬化长250米，宽3.5米厚道路0.2米，改善群众交通环境</t>
  </si>
  <si>
    <t>群众参与度100%，受益脱贫人口70人，方便群众出行和物资运输，促进群众增收</t>
  </si>
  <si>
    <t>李孝红</t>
  </si>
  <si>
    <t>13786453541</t>
  </si>
  <si>
    <t>2025年NYJ金溪镇新中村杜冲组道路硬化_XCJS</t>
  </si>
  <si>
    <t>杜冲组</t>
  </si>
  <si>
    <t>硬化长400米，宽3.5米厚道路0.2米</t>
  </si>
  <si>
    <t>硬化长400米，宽3.5米厚道路0.2米，改善群众交通环境</t>
  </si>
  <si>
    <t>桂海村</t>
  </si>
  <si>
    <t>2025年NYJ金溪镇桂海村井冲组-先锋组河道建设_XCJS</t>
  </si>
  <si>
    <t>井冲组-先锋组</t>
  </si>
  <si>
    <t>桂海村委会</t>
  </si>
  <si>
    <t>建设河道疏通加固全长500米</t>
  </si>
  <si>
    <t>完成河道改质，便于农户农田灌溉</t>
  </si>
  <si>
    <t>群众参与度100%，受益脱贫人口11户，保障农田灌溉，促进农户增收</t>
  </si>
  <si>
    <t>鄢军元</t>
  </si>
  <si>
    <t>18773400975</t>
  </si>
  <si>
    <t>枫桥村</t>
  </si>
  <si>
    <t>2025年NYJ金溪镇枫桥村种植基地道路建设_XCJS</t>
  </si>
  <si>
    <t>马场组</t>
  </si>
  <si>
    <t>枫桥村委会</t>
  </si>
  <si>
    <t>魏卫</t>
  </si>
  <si>
    <t>18973417419</t>
  </si>
  <si>
    <t>2025年NYJ金溪镇枫桥村乡道Y060道路路面扩宽建设_XCJS</t>
  </si>
  <si>
    <t>道路路面扩宽1.5米，厚0.2米，长1.6公里</t>
  </si>
  <si>
    <t>道路路面扩宽1.5米，厚0.2米，长1.6公里改善群众交通环境</t>
  </si>
  <si>
    <t>群众参与度100%，受益脱贫人口760人，方便群众出行和物资运输，促进群众增收</t>
  </si>
  <si>
    <t>2025年NYJ金溪镇枫桥村荣光片道路路面扩宽建设_XCJS</t>
  </si>
  <si>
    <t>群众参与度100%，受益脱贫人口65人，方便群众出行和物资运输，促进群众增收</t>
  </si>
  <si>
    <t>上峰村</t>
  </si>
  <si>
    <t>2025年NYJ金溪镇上峰村上肖组回龙组水塘清淤维修加固_XCJS</t>
  </si>
  <si>
    <t>上肖组回龙组</t>
  </si>
  <si>
    <t>上峰村委会</t>
  </si>
  <si>
    <t>池塘防渗加宽硬化长80米，高3米，清淤300立方</t>
  </si>
  <si>
    <t>完成水渠维修加固，便于农田灌溉</t>
  </si>
  <si>
    <t>群众参与度100%，受益脱贫人口17人，保障农田灌溉，促进农户增收</t>
  </si>
  <si>
    <t>魏文章</t>
  </si>
  <si>
    <t>18773421489</t>
  </si>
  <si>
    <t>横江村</t>
  </si>
  <si>
    <t>2025年NYJ金溪镇横江村胡冲组至凌棚组水渠堤防渗加固_XCJS</t>
  </si>
  <si>
    <t>胡冲组至凌棚组</t>
  </si>
  <si>
    <t>横江村委会</t>
  </si>
  <si>
    <t>水渠堤防渗加固1.5米高，长1500米</t>
  </si>
  <si>
    <t>水渠堤防渗加固1.5米高，长1500米，保障农田灌溉，促进农户增收</t>
  </si>
  <si>
    <t>欧阳成生</t>
  </si>
  <si>
    <t>13762480666</t>
  </si>
  <si>
    <t>登兴村</t>
  </si>
  <si>
    <t>2025年NYJ金溪镇登兴村中心组河堤维修_XCJS</t>
  </si>
  <si>
    <t>中心组</t>
  </si>
  <si>
    <t>登兴村委会</t>
  </si>
  <si>
    <t>河堤建设长200米，宽0.7米，高2米</t>
  </si>
  <si>
    <t>完成河堤修复长200米，便于农户农田灌溉</t>
  </si>
  <si>
    <t>群众参与度100%，受益脱贫人口156人，保障农田灌溉，促进农户增收</t>
  </si>
  <si>
    <t>欧阳先良</t>
  </si>
  <si>
    <t>17373465745</t>
  </si>
  <si>
    <t>2025年NYJ金溪镇登兴村上游组、新建组河堤修复_XCJS</t>
  </si>
  <si>
    <t>上游组新建组</t>
  </si>
  <si>
    <t>河堤建设长300米，宽0.6米，高1.5米</t>
  </si>
  <si>
    <t>完成河堤修复长400米，便于农户农田灌溉</t>
  </si>
  <si>
    <t>群众参与度100%，受益脱贫人口20人，保障农田灌溉，促进农户增收</t>
  </si>
  <si>
    <t>2025年NYJ金溪镇登兴村至斗山村连村公路硬化_XCJS</t>
  </si>
  <si>
    <t>五友组</t>
  </si>
  <si>
    <t>联村公路硬化长800米，宽4.5米，高0.2米</t>
  </si>
  <si>
    <t>群众参与度100%，受益脱贫人口157，方便群众出行和物资运输、促进农户增收</t>
  </si>
  <si>
    <t>井头镇</t>
  </si>
  <si>
    <t>白云村</t>
  </si>
  <si>
    <t>2025年NYJ井头镇白云村油麻皂路基建设_XCJS</t>
  </si>
  <si>
    <t>油麻皂组</t>
  </si>
  <si>
    <t>白云村委会</t>
  </si>
  <si>
    <t>路基建设350米护坡400米</t>
  </si>
  <si>
    <t>路基建设350米护坡400米改善群众交通环境</t>
  </si>
  <si>
    <t>受益脱贫人口及监测对象21人，方便群众出行和物资运输，促进群众增收</t>
  </si>
  <si>
    <t>王春玉</t>
  </si>
  <si>
    <t>15073426578</t>
  </si>
  <si>
    <t>2025年NYJ井头镇白云村油麻皂组道路硬化_XCJS</t>
  </si>
  <si>
    <t>硬化3.5米宽X0.2米厚道路350米长路面</t>
  </si>
  <si>
    <t>硬化3.5米宽X0.2米厚道路350米，改善群众交通环境</t>
  </si>
  <si>
    <t>2025年NYJ井头镇白云村村部后面大塘防渗加固_XCJS</t>
  </si>
  <si>
    <t>村部旁</t>
  </si>
  <si>
    <t>池塘防渗加固石砌2.5米高X0.5米厚95米长，清淤360立方</t>
  </si>
  <si>
    <t>完成水塘清淤及塘坝加固硬化，保障农户田间灌溉，以及油茶产业灌溉</t>
  </si>
  <si>
    <t>受益脱贫人口及监测对象23人，保障农田灌溉，促进农户增收</t>
  </si>
  <si>
    <t>2025年NYJ井头镇白云村刘新屋大塘清淤加固_XCJS</t>
  </si>
  <si>
    <t>刘新屋组</t>
  </si>
  <si>
    <t>池塘防渗加固石砌2.5米高X0.5米厚70米长，清淤260立方</t>
  </si>
  <si>
    <t>受益脱贫人口及监测对象22人，保障农田灌溉，促进农户增收</t>
  </si>
  <si>
    <t>仙桥村</t>
  </si>
  <si>
    <t>2025年NYJ井头镇仙桥村过路塘组道路硬化_XCJS</t>
  </si>
  <si>
    <t>过路塘组</t>
  </si>
  <si>
    <t>仙桥村委会</t>
  </si>
  <si>
    <t>硬化4.5米宽X0.2米厚道路450米长路面</t>
  </si>
  <si>
    <t>硬化4.5米宽X0.2米厚道路450米，改善群众交通环境</t>
  </si>
  <si>
    <t>邓石桥</t>
  </si>
  <si>
    <t>13467347675</t>
  </si>
  <si>
    <t>2025年NYJ井头镇仙桥村老丫组道路硬化_XCJS</t>
  </si>
  <si>
    <t>老丫组</t>
  </si>
  <si>
    <t>硬化4.5米宽X0.2米厚道路200米长路面</t>
  </si>
  <si>
    <t>硬化4.5米宽X0.2米厚道路200米，改善群众交通环境</t>
  </si>
  <si>
    <t>受益脱贫人口及监测对象11人，方便群众出行和物资运输，促进群众增收</t>
  </si>
  <si>
    <t>大云村</t>
  </si>
  <si>
    <t>2025年NYJ井头镇大云村上药场至芋子皂道路硬化_XCJS</t>
  </si>
  <si>
    <t>上药场组</t>
  </si>
  <si>
    <t>大云村委会</t>
  </si>
  <si>
    <t>硬化5米宽X800米长X0.2米厚路面</t>
  </si>
  <si>
    <t>改善村民交通环境</t>
  </si>
  <si>
    <t>方便群众出行和物资运输，促进群众增收</t>
  </si>
  <si>
    <t>肖应全</t>
  </si>
  <si>
    <t>18673434888</t>
  </si>
  <si>
    <t>2025年NYJ井头镇大云村村主干道至野里庵屋场道路硬化_XCJS</t>
  </si>
  <si>
    <t>野里庵组</t>
  </si>
  <si>
    <t>硬化3.5米宽X500米长X0.2米厚路面</t>
  </si>
  <si>
    <t>2025年NYJ井头镇大云村主干道至板冲组道路硬化_XCJS</t>
  </si>
  <si>
    <t>板冲组</t>
  </si>
  <si>
    <t>硬化3.5米宽X400米长X0.2米厚路面</t>
  </si>
  <si>
    <t>2025年NYJ井头镇大云村集中供水点蓄水池建设_XCJS</t>
  </si>
  <si>
    <t>梨子塘组</t>
  </si>
  <si>
    <t>购买供水管道约4000米，修建蓄水池约20立方米</t>
  </si>
  <si>
    <t>改善村民饮水条件</t>
  </si>
  <si>
    <t>改善饮水条件，保障村民健康</t>
  </si>
  <si>
    <t>2025年NYJ井头镇大云村廖老屋组河道水坝建设_XCJS</t>
  </si>
  <si>
    <t>廖老屋组</t>
  </si>
  <si>
    <t>河道护坡约100米长，混泥土加固200方</t>
  </si>
  <si>
    <t>改善农田灌溉</t>
  </si>
  <si>
    <t>改善农田灌溉，实现农作增收</t>
  </si>
  <si>
    <t>2025年NYJ井头镇大云村桐子坪组河道水坝建设_XCJS</t>
  </si>
  <si>
    <t>桐子坪组</t>
  </si>
  <si>
    <t>河道护坡约150米长，混泥土加固300方</t>
  </si>
  <si>
    <t>自培村</t>
  </si>
  <si>
    <t>2025年NYJ井头镇自培村瓦铺子至岩子组道加宽硬化_XCJS</t>
  </si>
  <si>
    <t>皂壳。油草。曹家。岩子组</t>
  </si>
  <si>
    <t>自培村委会</t>
  </si>
  <si>
    <t>加宽1.5米，外侧护披，硬化宽1·5米，厚0·2米，长3000米。</t>
  </si>
  <si>
    <t>加宽1·5米，硬化宽1·5米，厚0·2米，长3000米，改善群众出行及生产生活物资运输</t>
  </si>
  <si>
    <t>受益人口568人，防返贫人口35人，改善群众出行及生产生活物资运输</t>
  </si>
  <si>
    <t>何树生</t>
  </si>
  <si>
    <t>13975495635</t>
  </si>
  <si>
    <t>龙潭村</t>
  </si>
  <si>
    <t>2025年NYJ井头镇龙潭村陈家湾组至阳新屋组水渠维修_XCJS</t>
  </si>
  <si>
    <t>陈家湾组至阳新屋组</t>
  </si>
  <si>
    <t>龙潭村委会</t>
  </si>
  <si>
    <t>水渠1米宽，600米长，10厚度公分，清淤50立方</t>
  </si>
  <si>
    <t>完成水渠维修、清淤及加固硬化，保障农户田间灌溉</t>
  </si>
  <si>
    <t>受益脱贫人口及监测对象30人，保障农田灌溉，促进农户增收</t>
  </si>
  <si>
    <t>阳晓平</t>
  </si>
  <si>
    <t>15173459989</t>
  </si>
  <si>
    <t>响水堰村</t>
  </si>
  <si>
    <t>2025年NYJ井头镇响水堰村平头岭组组道扩宽硬化_XCJS</t>
  </si>
  <si>
    <t>平头岭</t>
  </si>
  <si>
    <t>响水堰村委会</t>
  </si>
  <si>
    <t>硬化4.5米宽，0.2米厚，道路310米长</t>
  </si>
  <si>
    <t>硬化4.5米宽，0.2米厚，道路310米长，改善群众交通环境</t>
  </si>
  <si>
    <t>何春群</t>
  </si>
  <si>
    <t>13875721011</t>
  </si>
  <si>
    <t>东山村</t>
  </si>
  <si>
    <t>2025年NYJ井头镇东山村部至壕塘组、毛屋组、吕大屋组、大塘组道路路灯建设_XCJS</t>
  </si>
  <si>
    <t>大塘组、毛屋组、吕大屋组、壕塘组</t>
  </si>
  <si>
    <t>东山村委会</t>
  </si>
  <si>
    <t>路灯安装80盏</t>
  </si>
  <si>
    <t>群众参与度100%，受益脱贫人口24人，方便群众夜间安全出行</t>
  </si>
  <si>
    <t>吕小辉</t>
  </si>
  <si>
    <t>13875610039</t>
  </si>
  <si>
    <t>2025年NYJ井头镇东山村壕塘组至杏芝组、畔塘组、石煤组道路路灯建设_XCJS</t>
  </si>
  <si>
    <t>壕塘组、杏芝组、畔塘组、石煤组</t>
  </si>
  <si>
    <t>路灯安装90盏</t>
  </si>
  <si>
    <t>群众参与度100%，受益脱贫人口30人，方便群众夜间安全出行</t>
  </si>
  <si>
    <t>2025年NYJ井头镇东山村石煤组、年家组道路硬化_XCJS</t>
  </si>
  <si>
    <t>石煤组、年家组</t>
  </si>
  <si>
    <t>硬化4.5米宽X0.2米厚道路1.8公里</t>
  </si>
  <si>
    <t>硬化4.5米宽X0.2米厚道路1.8公里，改善群众交通环境</t>
  </si>
  <si>
    <t>群众参与度100%，受益脱贫人口30人，方便群众出行和物资运输，促进群众增收</t>
  </si>
  <si>
    <t>2025年NYJ井头镇东山村展坳组至同车组、石滩组、杨柳组、段家组、书房组、子房组道路路灯建设_XCJS</t>
  </si>
  <si>
    <t>同车组、石滩组、杨柳组、段家组、书房组、子房组</t>
  </si>
  <si>
    <t>路灯安装75盏</t>
  </si>
  <si>
    <t>群众参与度100%，受益脱贫人口25人，方便群众夜间安全出行</t>
  </si>
  <si>
    <t>2025年NYJ井头镇东山村子房组刘大塘防渗加固_XCJS</t>
  </si>
  <si>
    <t>子房组</t>
  </si>
  <si>
    <t>池塘防渗加固4米高X0.5米厚石砌共500米，清淤1500立方</t>
  </si>
  <si>
    <t>群众参与度100%，受益脱贫人口16人，保障农田灌溉，促进农户增收</t>
  </si>
  <si>
    <t>2025年NYJ井头镇东山村段家组王思塘防渗加固_XCJS</t>
  </si>
  <si>
    <t>段家组</t>
  </si>
  <si>
    <t>群众参与度100%，受益脱贫人口13人，保障农田灌溉，促进农户增收</t>
  </si>
  <si>
    <t>2025年NYJ井头镇东山村阳岭组深塘防渗加固_XCJS</t>
  </si>
  <si>
    <t>阳岭组</t>
  </si>
  <si>
    <t>池塘防渗加固2米高X0.5米厚石砌共400米</t>
  </si>
  <si>
    <t>群众参与度100%，受益脱贫人口14人，保障农田灌溉，促进农户增收</t>
  </si>
  <si>
    <t>2025年NYJ井头镇东山村坳上组大坝堤干加固_XCJS</t>
  </si>
  <si>
    <t>坳上组</t>
  </si>
  <si>
    <t>大坝防渗加固6米高X0.5米厚石砌共110米</t>
  </si>
  <si>
    <t>群众参与度100%，受益脱贫人口24人，保障农田灌溉，促进农户增收</t>
  </si>
  <si>
    <t>2025年NYJ井头镇东山村芝山组塘防渗加固清淤_XCJS</t>
  </si>
  <si>
    <t>芝山组</t>
  </si>
  <si>
    <t>池塘防渗加固2米高X0.5米厚石砌共60米，清淤1500立方</t>
  </si>
  <si>
    <t>群众参与度100%，受益脱贫人口45人，保障农田灌溉，促进农户增收</t>
  </si>
  <si>
    <t>2025年NYJ井头镇东山村两塘组塘防渗加固清淤_XCJS</t>
  </si>
  <si>
    <t>两塘组</t>
  </si>
  <si>
    <t>池塘防渗加固4米高X0.5米厚石砌共95米，清淤1500立方</t>
  </si>
  <si>
    <t>群众参与度100%，受益脱贫人口48人，保障农田灌溉，促进农户增收</t>
  </si>
  <si>
    <t>2025年NYJ井头镇东山村罗岭组新建鱼塘_XCJS</t>
  </si>
  <si>
    <t>罗岭组</t>
  </si>
  <si>
    <t>池塘防渗加固4米高X0.5米厚石砌共95米，清淤360立方</t>
  </si>
  <si>
    <t>2025年NYJ井头镇东山村白月组鱼塘四周塘干护坡加固_XCJS</t>
  </si>
  <si>
    <t>白月组</t>
  </si>
  <si>
    <t>池塘防渗加固1.5米高X1.3米厚石砌共520米</t>
  </si>
  <si>
    <t>群众参与度100%，受益脱贫人口60人，保障农田灌溉，促进农户增收</t>
  </si>
  <si>
    <t>2025年NYJ井头镇东山村石煤组道路硬化_XCJS</t>
  </si>
  <si>
    <t>石煤组</t>
  </si>
  <si>
    <t>硬化3.5米宽X0.2米厚道路0.5公里，改善群众交通环境</t>
  </si>
  <si>
    <t>2025年NYJ井头镇东山村石煤组塘防渗加固_XCJS</t>
  </si>
  <si>
    <t>池塘防渗加固4米高X0.5米厚石砌共70米</t>
  </si>
  <si>
    <t>2025年NYJ井头镇东山村同车组塘防渗加固清淤_XCJS</t>
  </si>
  <si>
    <t>同车</t>
  </si>
  <si>
    <t>群众参与度100%，受益脱贫人口76人，保障农田灌溉，促进农户增收</t>
  </si>
  <si>
    <t>2025年NYJ井头镇东山村展坳组道路硬化_XCJS</t>
  </si>
  <si>
    <t>展坳组</t>
  </si>
  <si>
    <t>硬化4.5米宽X0.2米厚道路0.8公里</t>
  </si>
  <si>
    <t>硬化4.5米宽X0.2米厚道路0.8公里，改善群众交通环境</t>
  </si>
  <si>
    <t>2025年NYJ井头镇东山村华家组道路硬化_XCJS</t>
  </si>
  <si>
    <t>华家组</t>
  </si>
  <si>
    <t>2025年NYJ井头镇东山村黄家组门前塘防渗加固清淤_XCJS</t>
  </si>
  <si>
    <t>池塘防渗加固4米高X0.5米厚石砌共75米，清淤300立方</t>
  </si>
  <si>
    <t>群众参与度100%，受益脱贫人口40人，保障农田灌溉，促进农户增收</t>
  </si>
  <si>
    <t>2025年NYJ井头镇东山村黄家组与咸水组基本农田水渠防渗加固清淤_XCJS</t>
  </si>
  <si>
    <t>黄家组、咸水组</t>
  </si>
  <si>
    <t>水渠防渗加固1.5米深X0.5米宽石砌共1200米，清淤300立方</t>
  </si>
  <si>
    <t>完成水渠清淤及渠道硬化，便于农户田间灌溉</t>
  </si>
  <si>
    <t>2025年NYJ井头镇东山村华家组基本农田水渠防渗加固清淤_XCJS</t>
  </si>
  <si>
    <t>水渠防渗加固1米深X0.5米宽石砌共1200米，清淤300立方</t>
  </si>
  <si>
    <t>群兴村</t>
  </si>
  <si>
    <t>2025年NYJ井头镇群兴村主干道道路硬化加宽_XCJS</t>
  </si>
  <si>
    <t>孟山桥组至竹山湾组</t>
  </si>
  <si>
    <t>群兴村委会</t>
  </si>
  <si>
    <t>加宽硬化1.5米宽X0.2米厚道路600米长路面</t>
  </si>
  <si>
    <t>硬化加宽1.5X0.2米厚道路1200米，改善群众交通环境</t>
  </si>
  <si>
    <t>受益脱贫人口及监测对象72人，方便群众出行和物资运输，促进群众增收</t>
  </si>
  <si>
    <t>刘小安</t>
  </si>
  <si>
    <t>13397342359</t>
  </si>
  <si>
    <t>2025年NYJ井头镇群兴村庙湾组修建河道拦水堰头_XCJS</t>
  </si>
  <si>
    <t>庙湾组</t>
  </si>
  <si>
    <t>河道修建拦水堤坝宽0.8米，高0.85米，长20米。</t>
  </si>
  <si>
    <t>河道修建拦水堤坝宽0.8米，高0.85米，长20米，方便村民农田灌溉</t>
  </si>
  <si>
    <t>2025年NYJ井头镇群兴村李家组老虎大塘清淤加固_XCJS</t>
  </si>
  <si>
    <t>李家组</t>
  </si>
  <si>
    <t>2025年NYJ井头镇群兴村大比庙组道路硬化_XCJS</t>
  </si>
  <si>
    <t>大比庙组</t>
  </si>
  <si>
    <t>硬化3.5米宽X0.2米厚道路300米长路面</t>
  </si>
  <si>
    <t>硬化3.5米宽X0.2米厚道路300米，改善群众交通环境</t>
  </si>
  <si>
    <t>受益脱贫人口及监测对象22人，方便群众出行和物资运输，促进群众增收</t>
  </si>
  <si>
    <t>翠牌村</t>
  </si>
  <si>
    <t>2025年NYJ井头镇翠牌村增丫组组道硬化_XCJS</t>
  </si>
  <si>
    <t>增丫组</t>
  </si>
  <si>
    <t>翠牌村委会</t>
  </si>
  <si>
    <t>硬化3.5米宽X0.2米厚道路1000米长路面</t>
  </si>
  <si>
    <t>硬化3.5米宽X0.2米厚道路1000米长路面，改善群众交通环境</t>
  </si>
  <si>
    <t>受益脱贫人口及监测对象67人，方便群众出行和物资运输，促进群众增收</t>
  </si>
  <si>
    <t>何发斌</t>
  </si>
  <si>
    <t>15211375568</t>
  </si>
  <si>
    <t>2025年NYJ井头镇翠牌村花树组组道硬化_XCJS</t>
  </si>
  <si>
    <t>花树组</t>
  </si>
  <si>
    <t>硬化4.5米宽X0.2米厚道路1000米长路面，改善群众交通环境</t>
  </si>
  <si>
    <t>2025年NYJ井头镇翠牌村曹坊组组道硬化_XCJS</t>
  </si>
  <si>
    <t>曹坊组</t>
  </si>
  <si>
    <t>2025年NYJ井头镇翠牌村瓜丫组组道硬化_XCJS</t>
  </si>
  <si>
    <t>瓜丫组</t>
  </si>
  <si>
    <t>硬化3.5米宽X0.2米厚道路700米长路面</t>
  </si>
  <si>
    <t>硬化3.5米宽X0.2米厚道路700米长路面，改善群众交通环境</t>
  </si>
  <si>
    <t>2025年NYJ井头镇螺丝组至铁合组组道硬化_XCJS</t>
  </si>
  <si>
    <t>螺丝组</t>
  </si>
  <si>
    <t>硬化3.5米宽X0.2米厚道路200米长路面</t>
  </si>
  <si>
    <t>硬化3.5米宽X0.2米厚道路200米长路面，改善群众交通环境</t>
  </si>
  <si>
    <t>2025年NYJ井头镇马家坪组鱼塘防渗加固护提清淤_XCJS</t>
  </si>
  <si>
    <t>马家坪组</t>
  </si>
  <si>
    <t>池塘防渗加固石砌4米高X0.5米厚150米长，清淤400立方</t>
  </si>
  <si>
    <t>2025年NYJ井头镇铁合组鱼塘防渗加固护提清淤_XCJS</t>
  </si>
  <si>
    <t>铁合组</t>
  </si>
  <si>
    <t>池塘防渗加固石砌3米高X0.5米厚100米长，清淤360立方</t>
  </si>
  <si>
    <t>2025年NYJ井头镇皂角组鱼塘防渗加固护提清淤_XCJS</t>
  </si>
  <si>
    <t>皂角组</t>
  </si>
  <si>
    <t>池塘防渗加固石砌3米高X0.5米厚300米长，清淤400立方</t>
  </si>
  <si>
    <t>受益脱贫人口及监测对象5人，保障农田灌溉，促进农户增收</t>
  </si>
  <si>
    <t>青山村</t>
  </si>
  <si>
    <t>2025年NYJ井头镇青山村马井坳水渠维修加固_XCJS</t>
  </si>
  <si>
    <t>马井坳</t>
  </si>
  <si>
    <t>青山村委会</t>
  </si>
  <si>
    <t>马井坳水渠维修加固</t>
  </si>
  <si>
    <t>受益脱贫人口及监测对象15人，保障农田灌溉，促进农户增收</t>
  </si>
  <si>
    <t>肖华林</t>
  </si>
  <si>
    <t>15873427539</t>
  </si>
  <si>
    <t>云水村</t>
  </si>
  <si>
    <t>2025年NYJ井头镇云水村老丫塘组组道硬化_XCJS</t>
  </si>
  <si>
    <t>老丫塘组</t>
  </si>
  <si>
    <t>云水村委会</t>
  </si>
  <si>
    <t>硬化3.5米宽，0.2米厚，道路500米长</t>
  </si>
  <si>
    <t>硬化3.5米宽，0.2米厚，道路500米长，改善群众交通环境</t>
  </si>
  <si>
    <t>受益脱贫人口及监测对象4人，方便群众出行和物资运输，促进群众增收</t>
  </si>
  <si>
    <t>李龙荣</t>
  </si>
  <si>
    <t>13875686959</t>
  </si>
  <si>
    <t>遵云村</t>
  </si>
  <si>
    <t>2025年NYJ井头镇遵云村平头组蒋军塘清淤加固_XCJS</t>
  </si>
  <si>
    <t>平头组</t>
  </si>
  <si>
    <t>遵云村委会</t>
  </si>
  <si>
    <t>护坡80米，清淤30立方</t>
  </si>
  <si>
    <t>护坡长80米，清淤30立方，改善群众出行及生产生活物资运输</t>
  </si>
  <si>
    <t>改善群众生产生活及农田灌溉</t>
  </si>
  <si>
    <t>李腊生</t>
  </si>
  <si>
    <t>13875772731</t>
  </si>
  <si>
    <t>2025年NYJ井头镇遵云村平头组狗丫塘清淤加固_XCJS</t>
  </si>
  <si>
    <t>护坡70米，清淤25立方</t>
  </si>
  <si>
    <t>护坡长70米，清淤25立方，改善群众出行及生产生活物资运输</t>
  </si>
  <si>
    <t>太福村</t>
  </si>
  <si>
    <t>2025年NYJ井头镇太福村黄泥组道硬化_XCJS</t>
  </si>
  <si>
    <t>太福村委会</t>
  </si>
  <si>
    <t>硬化4.5米宽，0.2米厚道路2000米长</t>
  </si>
  <si>
    <t>硬化4.5米宽，0.2米厚道路2000米长路面，改善群众交通环境</t>
  </si>
  <si>
    <t>颜朝阳</t>
  </si>
  <si>
    <t>13975474575</t>
  </si>
  <si>
    <t>2025年NYJ井头镇太福村荷叶塘组道硬化_XCJS</t>
  </si>
  <si>
    <t>荷叶组</t>
  </si>
  <si>
    <t>硬化4.5米宽，0.2米厚道路1800米长</t>
  </si>
  <si>
    <t>硬化4.5米宽，0.2米厚道路1800米长路面，改善群众交通环境</t>
  </si>
  <si>
    <t>2025年NYJ井头镇太福村畔泥组鱼塘防渗加固护提清淤_XCJS</t>
  </si>
  <si>
    <t>畔泥组</t>
  </si>
  <si>
    <t>池塘防渗加固石砌4米高，0.5米厚150米长，清淤400立方</t>
  </si>
  <si>
    <t>2025年NYJ井头镇太福村塘冲组鱼塘防渗加固护提清淤_XCJS</t>
  </si>
  <si>
    <t>池塘防渗加固石砌3米高，0.5米厚100米长，清淤360立方</t>
  </si>
  <si>
    <t>2025年NYJ井头镇太福村熊大屋组鱼塘防渗加固护提清淤_XCJS</t>
  </si>
  <si>
    <t>熊大屋</t>
  </si>
  <si>
    <t>池塘防渗加固石砌3米高X，100米长，清淤361立方</t>
  </si>
  <si>
    <t>受益脱贫人口6人，保障农田灌溉，促进农户增收</t>
  </si>
  <si>
    <t>2025年NYJ井头镇太福村桥头组鱼塘防渗加固护提清淤_XCJS</t>
  </si>
  <si>
    <t>桥头组</t>
  </si>
  <si>
    <t>池塘防渗加固石砌3米高，0.5米厚300米长，清淤400立方</t>
  </si>
  <si>
    <t>受益脱贫人1人，保障农田灌溉，促进农户增收</t>
  </si>
  <si>
    <t>福岭村</t>
  </si>
  <si>
    <t>2025年NYJ井头镇福岭村村主干道阳大屋桥下方段护坡_XCJS</t>
  </si>
  <si>
    <t>阳大屋桥下方护坡</t>
  </si>
  <si>
    <t>福岭村委会</t>
  </si>
  <si>
    <t>护坡长150米宽1.5米高5米</t>
  </si>
  <si>
    <t>护坡长150米宽1.5米高5米，改善群众出行及生产生活物资运输</t>
  </si>
  <si>
    <t>受益人口2348人，防返贫人口48人，改善群众出行及生产生活物资运输。</t>
  </si>
  <si>
    <t>魏书凤</t>
  </si>
  <si>
    <t>18674767728</t>
  </si>
  <si>
    <t>总管村</t>
  </si>
  <si>
    <t>2025年NYJ井头镇总管村铁炉冲组组道硬化_XCJS</t>
  </si>
  <si>
    <t>铁炉组</t>
  </si>
  <si>
    <t>总管村委会</t>
  </si>
  <si>
    <t>硬化3.5米宽，0.2米厚，道路1200米长</t>
  </si>
  <si>
    <t>硬化3.5米宽，0.2米厚，道路1200米长，改善群众交通环境</t>
  </si>
  <si>
    <t>受益脱贫人口及监测对象32人，方便群众出行和物资运输，促进群众增收</t>
  </si>
  <si>
    <t>刘新发</t>
  </si>
  <si>
    <t>18216045928</t>
  </si>
  <si>
    <t>2025年NYJ井头镇总管村组田子坑组道硬化_XCJS</t>
  </si>
  <si>
    <t>田子坑组</t>
  </si>
  <si>
    <t>硬化3.5米宽，0.2米厚，道路3000米长</t>
  </si>
  <si>
    <t>硬化3.5米宽，0.2米厚，道路3000米长，改善群众交通环境</t>
  </si>
  <si>
    <t>受益脱贫人口及监测对象76人，方便群众出行和物资运输，促进群众增收</t>
  </si>
  <si>
    <t>仁德村</t>
  </si>
  <si>
    <t>2025年NYJ丼头镇仁德村三房组道路硬化_XCJS</t>
  </si>
  <si>
    <t>三房组</t>
  </si>
  <si>
    <t>仁德村委会</t>
  </si>
  <si>
    <t>硬化4.5米宽X0.2米厚道路700米长路面</t>
  </si>
  <si>
    <t>硬化4.5米宽X0.2米厚道路600米，改善群众交通环境</t>
  </si>
  <si>
    <t>龙胜利</t>
  </si>
  <si>
    <t>14786452178</t>
  </si>
  <si>
    <t>2025年NYJ丼头镇仁德村国刘祠堂组长塘排灌水渠建设_XCJS</t>
  </si>
  <si>
    <t>刘祠塘组</t>
  </si>
  <si>
    <t>长塘排灌水渠改建清淤250立方,两面护墙800米,高0.6米,宽0.6米,防渗漏垫底厚0.1米.</t>
  </si>
  <si>
    <t>完成水渠清淤及两面护墙新建，保障农户田间灌溉</t>
  </si>
  <si>
    <t>青龙桥社区</t>
  </si>
  <si>
    <t>2025年NYJ井头镇青龙桥社区琵琶塘组大塘清淤加固_XCJS</t>
  </si>
  <si>
    <t>琵琶塘</t>
  </si>
  <si>
    <t>青龙桥社区居民委员会</t>
  </si>
  <si>
    <t>塘坝加固高3米X长110米，清淤380立方。</t>
  </si>
  <si>
    <t>完成塘坝加固、清澈。便于农户田间灌溉，提高农作物生长。促进农户增收</t>
  </si>
  <si>
    <t>群众参与度100%，受益脱贫人口8人，提高农作物生长，促进群众增收</t>
  </si>
  <si>
    <t>颜永顺</t>
  </si>
  <si>
    <t>13575132999</t>
  </si>
  <si>
    <t>2025年NYJ井头镇青龙桥社区周大屋组至颜大屋组路面油化_XCJS</t>
  </si>
  <si>
    <t>周大屋至颜大屋路</t>
  </si>
  <si>
    <t>路面宽5米、长1100米</t>
  </si>
  <si>
    <t>完成社区主干道油化，有利亮化，促进乡村振兴，方便于群众出行，促进社区发展。</t>
  </si>
  <si>
    <t>群众参与度100%，受益脱贫人口38人，方便群众出行，改善交通环境。</t>
  </si>
  <si>
    <t>2025年NYJ井头镇青龙桥社区颜大屋组骨干塘清淤加固_XCJS</t>
  </si>
  <si>
    <t>颜大屋组</t>
  </si>
  <si>
    <t>塘坝高4米X长50米；清淤360立方，</t>
  </si>
  <si>
    <t>完成塘坝加固、防漏、清澈。便于农户田间灌溉，提高农作物生长。促进农户增收</t>
  </si>
  <si>
    <t>群众参与度100%，受益脱贫人口9人，提高农作物生长，促进群众增收</t>
  </si>
  <si>
    <t>2025年NYJ井头镇青龙桥社区颜大屋组道路硬化_XCJS</t>
  </si>
  <si>
    <t>300米长，宽1.5米水泥硬化</t>
  </si>
  <si>
    <t>完成道路硬化，方便群众取水方便，改善民生迫切需求。</t>
  </si>
  <si>
    <t>群众参与度100%，受益脱贫人口9人，保障人行安全行走.</t>
  </si>
  <si>
    <t>隍城村</t>
  </si>
  <si>
    <t>2025年NYJ井头镇隍城村部至颜丰组久大堂，石禾组丁家湾道路硬化建设_XCJS</t>
  </si>
  <si>
    <t>颜丰组，石禾组</t>
  </si>
  <si>
    <t>隍城村委会</t>
  </si>
  <si>
    <t>路面硬化</t>
  </si>
  <si>
    <t>宽3，5米，厚0,2米，长度500米改善群众交通环境</t>
  </si>
  <si>
    <t>王运生</t>
  </si>
  <si>
    <t>13487342235</t>
  </si>
  <si>
    <t>麓园村</t>
  </si>
  <si>
    <t>2025年NYJ井头镇麓园村彭新屋至花塘冲危桥修建工程_XCJS</t>
  </si>
  <si>
    <t>彭新屋至花塘冲</t>
  </si>
  <si>
    <t>麓园村委会</t>
  </si>
  <si>
    <t>彭新屋至花塘冲危桥16米长，5米宽,0.5米厚，桥面两边桥橔</t>
  </si>
  <si>
    <t>彭新屋至花塘冲危桥16米长，5米宽,0.5米厚，桥面两边桥橔,改善群众交通环境</t>
  </si>
  <si>
    <t>群众参与度100%，受益脱贫人口22人，方便群众出行和物资运输，促进群众增收</t>
  </si>
  <si>
    <t>刘建新</t>
  </si>
  <si>
    <t>19310418188</t>
  </si>
  <si>
    <t>2025年NYJ井头镇麓园村仁山桥至流水排油路建设_XCJS</t>
  </si>
  <si>
    <t>仁山桥至流水排</t>
  </si>
  <si>
    <t>仁山桥至流水排道路2.2公里，厚5公分，6米宽</t>
  </si>
  <si>
    <t>仁山桥至流水排道路2.2公里，厚5公分，6米宽，改善群众交通环境</t>
  </si>
  <si>
    <t>群众参与度100%，受益脱贫人口344人，方便群众出行和物资运输，促进群众增收</t>
  </si>
  <si>
    <t>2025年NYJ井头镇麓园村静心组道水毁护坡硬化工程_XCJS</t>
  </si>
  <si>
    <t>静心组</t>
  </si>
  <si>
    <t>静心组道水毁、护坡55米，10排石头高，硬化50米，3.5米宽,0.2米厚</t>
  </si>
  <si>
    <t>静心组道水毁、护坡55米，10排石头高，硬化50米，3.5米宽,0.2米厚改善群众交通环境</t>
  </si>
  <si>
    <t>群众参与度100%，受益脱贫人口11人，方便群众出行和物资运输，促进群众增收</t>
  </si>
  <si>
    <t>孟山村</t>
  </si>
  <si>
    <t>2025年NYJ井头镇孟山村万斗冲组道硬化_XCJS</t>
  </si>
  <si>
    <t>万斗冲</t>
  </si>
  <si>
    <t>孟山村委会</t>
  </si>
  <si>
    <t>硬化4.5米宽，0.2米厚道路700米长</t>
  </si>
  <si>
    <t>硬化4.5米宽，0.2米厚道路700米长路面，改善群众交通环境</t>
  </si>
  <si>
    <t>受益脱贫人口及监测对象3人，方便群众出行和物资运输，促进群众增收</t>
  </si>
  <si>
    <t>宁建南</t>
  </si>
  <si>
    <t>13762413028</t>
  </si>
  <si>
    <t>2025年井头镇孟山村左大丘组与王老屋组基本农田水渠防渗加固清淤_XCJS</t>
  </si>
  <si>
    <t>左大丘组、王老屋组</t>
  </si>
  <si>
    <t>水渠防渗加固1.5米深X0.5米宽石砌共1000米，清淤100立方</t>
  </si>
  <si>
    <t>2025年NYJ井头镇孟山村主干道道路拓宽硬化_XCJS</t>
  </si>
  <si>
    <t>石狮组至江湾组</t>
  </si>
  <si>
    <t>拓宽6米宽硬化5米</t>
  </si>
  <si>
    <t>群众参与度100%，受益脱贫人口112人，方便群众夜间安全出行</t>
  </si>
  <si>
    <t>库宗桥镇</t>
  </si>
  <si>
    <t>栾木村</t>
  </si>
  <si>
    <t>2025年NYJ库宗桥镇栾木村瑶塘组田间渠复修_XCJS</t>
  </si>
  <si>
    <t>瑶塘组</t>
  </si>
  <si>
    <t>栾木村委会</t>
  </si>
  <si>
    <t>修建渠坝100米，混凝土垫层100米，水泥沙粉刷和压顶</t>
  </si>
  <si>
    <t>完成水渠复修，保障农户田间灌溉</t>
  </si>
  <si>
    <t>受益脱贫人口及监测对象5人，一般户375人保障农田灌溉，促进农户增收</t>
  </si>
  <si>
    <t>李小刚</t>
  </si>
  <si>
    <t>13467752588</t>
  </si>
  <si>
    <t>联胜村</t>
  </si>
  <si>
    <t>2025年NYJ库宗桥镇联胜村上石组道路扩宽硬化_XCJS</t>
  </si>
  <si>
    <t>上石组</t>
  </si>
  <si>
    <t>联胜村委会</t>
  </si>
  <si>
    <t>道路扩宽硬化900米</t>
  </si>
  <si>
    <t>改善交通条件，方便群众出行</t>
  </si>
  <si>
    <t>群众参与度100%，受益脱贫人口12人，方便群众出行和物资运输，促进群众增收</t>
  </si>
  <si>
    <t>欧阳同寿</t>
  </si>
  <si>
    <t>13973457709</t>
  </si>
  <si>
    <t>飞龙山村</t>
  </si>
  <si>
    <t>2025年NYJ库宗桥镇飞龙山村羊角-望公道路大修及油化_XCJS</t>
  </si>
  <si>
    <t>羊角至望公组</t>
  </si>
  <si>
    <t>飞龙山村委会</t>
  </si>
  <si>
    <t>道路大修1200㎡，道路油化8000㎡。</t>
  </si>
  <si>
    <t>道路大修1200㎡，道路油化8000㎡，改善群众交通环境</t>
  </si>
  <si>
    <t>受益脱贫人口及监测对象222人，方便群众出行和物资运输，促进群众增收</t>
  </si>
  <si>
    <t>肖荣华</t>
  </si>
  <si>
    <t>18774223589</t>
  </si>
  <si>
    <t>2025年NYJ库宗桥镇飞龙山村增雅组茶园塘防渗加固清淤_XCJS</t>
  </si>
  <si>
    <t>增雅组</t>
  </si>
  <si>
    <t>池塘防渗加固80米长，清淤400立方</t>
  </si>
  <si>
    <t>受益脱贫人口及监测对象37人，保障农田灌溉，促进农户增收</t>
  </si>
  <si>
    <t>小源村</t>
  </si>
  <si>
    <t>2025年NYJ库宗桥镇小源村大皂组至龙塘组道路硬化_XCJS</t>
  </si>
  <si>
    <t>大皂组至龙塘组</t>
  </si>
  <si>
    <t>小源村委会</t>
  </si>
  <si>
    <t>硬化2米宽X0.2米厚道路1500米长路面</t>
  </si>
  <si>
    <t>硬化2米宽X0.2米厚道路1500米长路面，改善群众交通环境</t>
  </si>
  <si>
    <t>左友良</t>
  </si>
  <si>
    <t>19918684776</t>
  </si>
  <si>
    <t>和源村</t>
  </si>
  <si>
    <t>2025年NYJ库宗桥镇和源村尤冲组道路硬化_XCJS</t>
  </si>
  <si>
    <t>尤冲组</t>
  </si>
  <si>
    <t>和源村委会</t>
  </si>
  <si>
    <t>道路硬化800米,宽4米X厚0.18米</t>
  </si>
  <si>
    <t>群众参与度100%，受益脱贫人口40人，方便群众出行和物资运输，促进群众增收</t>
  </si>
  <si>
    <t>吴逢春</t>
  </si>
  <si>
    <t>13487941029</t>
  </si>
  <si>
    <t>2025年NYJ库宗桥镇和源村礼家组至大礼组河道护坡_XCJS</t>
  </si>
  <si>
    <t>礼家组至大礼组</t>
  </si>
  <si>
    <t>河道护坡400米X宽0.8米X高1.5米</t>
  </si>
  <si>
    <t>改善粮田灌溉能力，增加村民收入</t>
  </si>
  <si>
    <t>群众参与度100%，受益脱人口40人，方便群众种植增收，提高群众收入</t>
  </si>
  <si>
    <t>牌楼村</t>
  </si>
  <si>
    <t>2025年NYJ库宗桥镇牌楼村吴主堂组大塘维修_XCJS</t>
  </si>
  <si>
    <t>吴主堂组</t>
  </si>
  <si>
    <t>牌楼村委会</t>
  </si>
  <si>
    <t>池塘防渗加固20米长X2.5米高</t>
  </si>
  <si>
    <t>群众参与度100%，受益脱人口6人，方便群众种植增收，提高群众收入</t>
  </si>
  <si>
    <t>刘四生</t>
  </si>
  <si>
    <t>15200564098</t>
  </si>
  <si>
    <t>建坪村</t>
  </si>
  <si>
    <t>2025年NYJ库宗桥镇建坪村王子堂组至周兰冲组道路硬化_XCJS</t>
  </si>
  <si>
    <t>王子堂组至周兰冲组</t>
  </si>
  <si>
    <t>建坪村委会</t>
  </si>
  <si>
    <t>道路硬化加宽1米，总长度1000米</t>
  </si>
  <si>
    <t>群众参与度100%，受益脱贫人口3人，方便群众出行和物资运输，促进群众增收</t>
  </si>
  <si>
    <t>刘红军</t>
  </si>
  <si>
    <t>17773439568</t>
  </si>
  <si>
    <t>和隆村</t>
  </si>
  <si>
    <t>2025年NYJ库宗桥镇和隆村炉二组炉塘冲塘防渗加固清淤_XCJS</t>
  </si>
  <si>
    <t>炉二组</t>
  </si>
  <si>
    <t>和隆村委会</t>
  </si>
  <si>
    <t>池塘防渗加固40米长，清淤1000立方</t>
  </si>
  <si>
    <t>刘运国</t>
  </si>
  <si>
    <t>18707347816</t>
  </si>
  <si>
    <t>华山村</t>
  </si>
  <si>
    <t>2025年NYJ库宗桥镇华山村印台组道路油化_XCJS</t>
  </si>
  <si>
    <t>印台组</t>
  </si>
  <si>
    <t>华山村委会</t>
  </si>
  <si>
    <t>道路油化长500米宽6米</t>
  </si>
  <si>
    <t>群众参与度100%受益脱贫人口及监测对象7人，保障方便群众出行和物资运输，促进群众增收</t>
  </si>
  <si>
    <t>15073432479</t>
  </si>
  <si>
    <t>2025年NYJ库宗桥镇华山村石头组道路硬化_XCJS</t>
  </si>
  <si>
    <t>石头组</t>
  </si>
  <si>
    <t>道路硬化长1000米宽5米</t>
  </si>
  <si>
    <t>群众参与度100%受益脱贫人口及监测对象5人，保障方便群众出行和物资运输，促进群众增收</t>
  </si>
  <si>
    <t>谷兴村</t>
  </si>
  <si>
    <t>2025年NYJ库宗桥镇谷兴村合兴组合叶塘防渗加固清淤_XCJS</t>
  </si>
  <si>
    <t>合兴组</t>
  </si>
  <si>
    <t>谷兴村委会</t>
  </si>
  <si>
    <t>池塘防渗加固80米长,清淤300立方</t>
  </si>
  <si>
    <t>受益脱贫人口及监测对象9人，保障农田灌溉，促进农户增收</t>
  </si>
  <si>
    <t>刘自力</t>
  </si>
  <si>
    <t>13575262609</t>
  </si>
  <si>
    <t>梅开村</t>
  </si>
  <si>
    <t>2025年NYJ库宗桥镇梅开村井眼组灌溉塘防渗加固清淤_XCJS</t>
  </si>
  <si>
    <t>井眼组</t>
  </si>
  <si>
    <t>梅开村委会</t>
  </si>
  <si>
    <t>池塘防渗加固石砌2.5米高X0.6米厚92米长，清淤400立方</t>
  </si>
  <si>
    <t>受益脱贫人口及监测对象28人，保障农田灌溉，促进农户增收</t>
  </si>
  <si>
    <t>黄明友</t>
  </si>
  <si>
    <t>13723831787</t>
  </si>
  <si>
    <t>栏垅乡</t>
  </si>
  <si>
    <t>三和村</t>
  </si>
  <si>
    <t>2025年NYJ栏垅乡三和村火木组道路硬化_XCJS</t>
  </si>
  <si>
    <t>火木组</t>
  </si>
  <si>
    <t>三和村委会</t>
  </si>
  <si>
    <t>硬化4.5米宽X0.2米厚道路800米长路面</t>
  </si>
  <si>
    <t>硬化4.5米宽X0.2米厚道路800米，改善群众交通环境</t>
  </si>
  <si>
    <t>熊群谊</t>
  </si>
  <si>
    <t>15173499666</t>
  </si>
  <si>
    <t>2025年NYJ栏垅乡三和村河垅组、安公组至龙门组排灌渠修缮_XCJS</t>
  </si>
  <si>
    <t>河垅组、安公组至龙门组</t>
  </si>
  <si>
    <t>排灌渠加固石砌0.8米高X0.6米宽X0.6米厚X300米长</t>
  </si>
  <si>
    <t>完成300米排灌渠修缮，保障农户田间灌溉</t>
  </si>
  <si>
    <t>受益脱贫人口及监测对象17人，保障农田灌溉，促进农户增收</t>
  </si>
  <si>
    <t>关庙村</t>
  </si>
  <si>
    <t>2025年NYJ栏垅乡关庙村关庙组下冬塘清淤加固_XCJS</t>
  </si>
  <si>
    <t>关庙组</t>
  </si>
  <si>
    <t>关庙村委会</t>
  </si>
  <si>
    <t>池塘防渗加固石砌4米高X0.5米厚60米长，清淤300立方</t>
  </si>
  <si>
    <t>受益脱贫人口2人，保障农田灌溉，促进农户增收</t>
  </si>
  <si>
    <t>王思源</t>
  </si>
  <si>
    <t>2025年NYJ栏垅乡关庙村关庙组下元皂塘清淤加固_XCJS</t>
  </si>
  <si>
    <t>池塘防渗加固石砌4米高X0.5米厚45米长，清淤200立方</t>
  </si>
  <si>
    <t>贞一村</t>
  </si>
  <si>
    <t>2025年NYJ栏垅乡贞一村对门组道路硬化_XCJS</t>
  </si>
  <si>
    <t>对门组</t>
  </si>
  <si>
    <t>受益脱贫人口及监测对象60人，方便群众出行和物资运输，促进群众增收</t>
  </si>
  <si>
    <t>周存林</t>
  </si>
  <si>
    <t>东井村</t>
  </si>
  <si>
    <t>2025年NYJ栏垅乡东井村腊塘组高叶塘清淤硬化_XCJS</t>
  </si>
  <si>
    <t>腊塘组</t>
  </si>
  <si>
    <t>东井村委会</t>
  </si>
  <si>
    <t>水塘清淤400立方；塘坝硬化长：60米、宽：0.1米、高：6米</t>
  </si>
  <si>
    <t>完成水塘清淤塘坝硬化，保障农户田间灌溉</t>
  </si>
  <si>
    <t>刘春生</t>
  </si>
  <si>
    <t>13469106191</t>
  </si>
  <si>
    <t>2025年NYJ栏垅乡东井村双塘组水渠清淤硬化_XCJS</t>
  </si>
  <si>
    <t>双塘组</t>
  </si>
  <si>
    <t>渠道清淤300立方；硬化600米、高：0.8米、宽：1米</t>
  </si>
  <si>
    <t>完成水渠清淤硬化，保障农户田间灌溉</t>
  </si>
  <si>
    <t>受益脱贫人口及监测对象13人，保障农田灌溉，促进农户增收</t>
  </si>
  <si>
    <t>2025年NYJ栏垅乡东井村里仁组月塘清淤硬化_XCJS</t>
  </si>
  <si>
    <t>里仁组</t>
  </si>
  <si>
    <t>水塘清淤300立方；硬化40米、高：4米、宽：0.1米</t>
  </si>
  <si>
    <t>白水村</t>
  </si>
  <si>
    <t>2025年NYJ栏垅乡白水村白毛组、代塘组道路硬化_XCJS</t>
  </si>
  <si>
    <t>白毛组、代塘组</t>
  </si>
  <si>
    <t>白水村委会</t>
  </si>
  <si>
    <t>组道2620米扩宽至4.5米，硬化4米宽，0.2米高</t>
  </si>
  <si>
    <t>组道2620米扩宽4.5米，硬化4米宽，0.2米高，改善群众交通环境</t>
  </si>
  <si>
    <t>张劲松</t>
  </si>
  <si>
    <t>13723847386</t>
  </si>
  <si>
    <t>2025年NYJ栏垅乡白水村公班组-余庆组道路拓宽_XCJS</t>
  </si>
  <si>
    <t>公班组-余庆组</t>
  </si>
  <si>
    <t>组道1900米扩宽1.5米，硬化油化</t>
  </si>
  <si>
    <t>组道1900米扩宽1.5米，硬化油化，改善群众交通环境</t>
  </si>
  <si>
    <t>受益脱贫人口及监测对象46人，方便群众出行和物资运输，促进群众增收</t>
  </si>
  <si>
    <t>2025年NYJ栏垅乡白水村城德组C829桥梁重建_XCJS</t>
  </si>
  <si>
    <t>城德组</t>
  </si>
  <si>
    <t>重建15米长，5米宽桥面</t>
  </si>
  <si>
    <t>重建15米长，5米宽桥面，改善群众交通环境</t>
  </si>
  <si>
    <t>荷鸣村</t>
  </si>
  <si>
    <t>2025年NYJ栏垅乡荷鸣村绕关组道路硬化_XCJS</t>
  </si>
  <si>
    <t>绕关组</t>
  </si>
  <si>
    <t>荷鸣村委会</t>
  </si>
  <si>
    <t>硬化4.5米X0.2米厚道路1.2公里</t>
  </si>
  <si>
    <t>硬化4.5米X0.2米厚道路1.2公里，改善群众交通环境</t>
  </si>
  <si>
    <t>受益脱贫人口及监测对象28人，方便群众出行和物资运输，促进群众增收</t>
  </si>
  <si>
    <t>蒋才轩</t>
  </si>
  <si>
    <t>18774211958</t>
  </si>
  <si>
    <t>寺松村</t>
  </si>
  <si>
    <t>2025年NYJ栏垅乡寺松村曹公组门口塘清淤硬化_XCJS</t>
  </si>
  <si>
    <t>曹公组</t>
  </si>
  <si>
    <t>寺松村委会</t>
  </si>
  <si>
    <t>塘坝长度65米水泥扶墙3.5米，清淤100立方</t>
  </si>
  <si>
    <t>受益脱贫人口及监测对象11人，保障农田灌溉，促进农户增收</t>
  </si>
  <si>
    <t>罗君伟</t>
  </si>
  <si>
    <t>15273423147</t>
  </si>
  <si>
    <t>栏市村</t>
  </si>
  <si>
    <t>2025年NYJ栏垅乡栏市村王家组牙塘防渗加固清淤_XCJS</t>
  </si>
  <si>
    <t>王家组</t>
  </si>
  <si>
    <t>栏市村委会</t>
  </si>
  <si>
    <t>池塘防渗加固石砌及清淤</t>
  </si>
  <si>
    <t>完成水塘清淤及塘坝加固硬化，便于农户田间灌溉</t>
  </si>
  <si>
    <t>周文武</t>
  </si>
  <si>
    <t>13875621213</t>
  </si>
  <si>
    <t>2025年NYJ栏垅乡栏市村祠堂组门前塘防渗加固清淤_XCJS</t>
  </si>
  <si>
    <t>祠堂组</t>
  </si>
  <si>
    <t>上春村</t>
  </si>
  <si>
    <t>2025年NYJ栏垅乡上春村立功组大塘防渗加固清淤_XCJS</t>
  </si>
  <si>
    <t>立功组</t>
  </si>
  <si>
    <t>上春村委会</t>
  </si>
  <si>
    <t>池塘防渗加固硬化80米，清淤6.8亩</t>
  </si>
  <si>
    <t>廖柏林</t>
  </si>
  <si>
    <t>18373419816</t>
  </si>
  <si>
    <t>2025年NYJ栏垅乡上春村禾坪组大塘防渗加固清淤_XCJS</t>
  </si>
  <si>
    <t>禾坪组</t>
  </si>
  <si>
    <t>池塘防渗加固硬化60米，清淤5.3亩</t>
  </si>
  <si>
    <t>枫树村</t>
  </si>
  <si>
    <t>2025年NYJ栏垅乡枫树村庙湾组道路硬化_XCJS</t>
  </si>
  <si>
    <t>枫树村委会</t>
  </si>
  <si>
    <t>硬化4米宽X0.2米厚道路500米长路面</t>
  </si>
  <si>
    <t>硬化4米宽X0.2米厚道路500米，改善群众交通环境</t>
  </si>
  <si>
    <t>罗桂英</t>
  </si>
  <si>
    <t>15197429502</t>
  </si>
  <si>
    <t>均龙村</t>
  </si>
  <si>
    <t>2025年NYJ栏垅乡均龙村礼克组道路硬化_XCJS</t>
  </si>
  <si>
    <t>礼克组</t>
  </si>
  <si>
    <t>均龙村委会</t>
  </si>
  <si>
    <t>硬化道路950米</t>
  </si>
  <si>
    <t>硬化道路950米，改善群众交通环境</t>
  </si>
  <si>
    <t>受益脱贫人口及监测对象19人，方便群众出行和物资运输，促进群众增收</t>
  </si>
  <si>
    <t>彭先明</t>
  </si>
  <si>
    <t>13873461537</t>
  </si>
  <si>
    <t>曲兰镇</t>
  </si>
  <si>
    <t>大塘村</t>
  </si>
  <si>
    <t>2025年NYJ曲兰镇大塘村仙娥组至易古组马路加宽_XCJS</t>
  </si>
  <si>
    <t>仙娥组、易古组</t>
  </si>
  <si>
    <t>大塘村委会</t>
  </si>
  <si>
    <t>加宽长1.8km，宽1.5m路</t>
  </si>
  <si>
    <t>加宽长1.8km，宽1.5m路，改善群众交通出行和物资运输</t>
  </si>
  <si>
    <t>群众参与度100%，受益脱贫人口16人，方便群众出行和物资运输，促进群众增收</t>
  </si>
  <si>
    <t>邹海军</t>
  </si>
  <si>
    <t>2025年NYJ曲兰镇大塘村楼子组池塘清淤护坡_XCJS</t>
  </si>
  <si>
    <t>楼子组</t>
  </si>
  <si>
    <t>清淤500立方，加固塘坝长200m，高2m，厚0.15m</t>
  </si>
  <si>
    <t>清淤500立方，加固塘坝长200m，高2m，厚0.15m，便于农户田间灌溉</t>
  </si>
  <si>
    <t>群众参与度100%，受益脱贫人口12人，保障农田灌溉，促进群众增收</t>
  </si>
  <si>
    <t>2025年NYJ曲兰镇大塘村六门组至永子组马路加宽_XCJS</t>
  </si>
  <si>
    <t>六门组、永子组</t>
  </si>
  <si>
    <t>修建长1.8km，3.5m宽的道路</t>
  </si>
  <si>
    <t>修建长1.8km，3.5m宽的道路，改善群众交通出行和物资运输</t>
  </si>
  <si>
    <t>群众参与度100%，受益脱贫人口41人，保障农田灌溉，促进群众增收</t>
  </si>
  <si>
    <t>木山村</t>
  </si>
  <si>
    <t>2025年NYJ曲兰镇木山村理志组、集中组、池头组水渠硬化_XCJS</t>
  </si>
  <si>
    <t>理志组集中组池头组</t>
  </si>
  <si>
    <t>木山村委会</t>
  </si>
  <si>
    <t>长600m，高0.7m，宽0.8m，厚0.1m</t>
  </si>
  <si>
    <t>长600m，高0.7m，宽0.8m，厚0.1m，便于农户田间灌溉</t>
  </si>
  <si>
    <t>群众参与度100%，受益脱贫人口50人，保障农田灌溉，促进群众增收</t>
  </si>
  <si>
    <t>王如连</t>
  </si>
  <si>
    <t>2025年NYJ曲兰镇木山村肖家组水渠建设_XCJS</t>
  </si>
  <si>
    <t>肖家组</t>
  </si>
  <si>
    <t>长500m，高0.7m，宽0.8m，厚0.1m</t>
  </si>
  <si>
    <t>长500m，高0.7m，宽0.8m，厚0.1m，便于农户田间灌溉</t>
  </si>
  <si>
    <t>群众参与度100%，受益脱贫人口20人，保障农田灌溉，促进群众增收</t>
  </si>
  <si>
    <t>云步村</t>
  </si>
  <si>
    <t>2025年NYJ曲兰镇云步村清水组至象九组河道疏通加固工程_XCJS</t>
  </si>
  <si>
    <t>清水组、象九组</t>
  </si>
  <si>
    <t>云步村委会</t>
  </si>
  <si>
    <t>2km河道疏通，两边石料护坡1.5m高，宽1.5m</t>
  </si>
  <si>
    <t>2km河道疏通，两边石料护坡1.5m高，宽1.5m，，便于农户田间灌溉</t>
  </si>
  <si>
    <t>群众参与度100%，受益脱贫人口85人，保障农田灌溉，促进群众增收</t>
  </si>
  <si>
    <t>邹正良</t>
  </si>
  <si>
    <t>湘西村</t>
  </si>
  <si>
    <t>2025年NYJ曲兰镇湘西村世彩组道路硬化项目_XCJS</t>
  </si>
  <si>
    <t>世彩组</t>
  </si>
  <si>
    <t>湘西村委会</t>
  </si>
  <si>
    <t>修建长800m，宽4m</t>
  </si>
  <si>
    <t>修建长800m，宽4m，改善群众交通出行和物资运输</t>
  </si>
  <si>
    <t>群众参与度100%，受益脱贫人口37人，方便群众出行和物资运输，促进群众增收</t>
  </si>
  <si>
    <t>邹贤慧</t>
  </si>
  <si>
    <t>2025年NYJ曲兰镇湘西村兰木、刘家、世彩组共用水塘修建塘坝工程_XCJS</t>
  </si>
  <si>
    <t>兰木、刘家、世彩组</t>
  </si>
  <si>
    <t>用混泥土石头硬化塘坝长400m，高2.5m，宽0.4m，清淤300</t>
  </si>
  <si>
    <t>用混泥土石头硬化塘坝长400m，高2.5m，宽0.4m</t>
  </si>
  <si>
    <t>群众参与度100%，受益脱贫人口61人，保障农田灌溉，促进群众增收</t>
  </si>
  <si>
    <t>三湖镇</t>
  </si>
  <si>
    <t>大波村</t>
  </si>
  <si>
    <t>2025年NYJ三湖镇大波村大冲组藕塘清淤硬化_XCJS</t>
  </si>
  <si>
    <t>大冲组</t>
  </si>
  <si>
    <t>大波村委会</t>
  </si>
  <si>
    <t>蓄水塘防渗加固长100米、高3.5米、截面0.1米，混泥土浇灌，清淤1200立方</t>
  </si>
  <si>
    <t>完成蓄水塘清淤及塘坝护坡硬化，便于农户田间灌溉</t>
  </si>
  <si>
    <t>群众参与度100%，受益脱贫及监测对象人口11人，保障农田灌溉，促进农户增收</t>
  </si>
  <si>
    <t>朱培</t>
  </si>
  <si>
    <t>17752777995</t>
  </si>
  <si>
    <t>2025年NYJ三湖镇大波村交冲组上龙塘水库至虾塘水塘清淤护坡_XCJS</t>
  </si>
  <si>
    <t>交冲组</t>
  </si>
  <si>
    <t>防渗加固石砌共1000m，清淤1000m</t>
  </si>
  <si>
    <t>完成水圳修建及清淤，便于农户田间灌溉</t>
  </si>
  <si>
    <t>群众参与度100%，受益脱贫及监测对象人口6人，保障农田灌溉，促进农户增收</t>
  </si>
  <si>
    <t>2025年NYJ三湖镇大波村梨树平水圳建设_XCJS</t>
  </si>
  <si>
    <t>红岭组</t>
  </si>
  <si>
    <t>防渗加固石砌共500米，清淤500米</t>
  </si>
  <si>
    <t>2025年NYJ三湖镇大波村李家组道路硬化_XCJS</t>
  </si>
  <si>
    <t>硬化3.5米宽X0.2米厚X1200米长路面</t>
  </si>
  <si>
    <t>硬化3.5米宽X0.2米厚X1200米长路面，改善群众交通环境</t>
  </si>
  <si>
    <t>群众参与度100%，受益脱贫人口及监测对象11人，方便群众出行和物资运输，促进群众增收</t>
  </si>
  <si>
    <t>2025年NYJ三湖镇大波村凡云组排灌渠防渗加固清淤_XCJS</t>
  </si>
  <si>
    <t>凡云组</t>
  </si>
  <si>
    <t>防渗加固石砌共600米，清淤600米</t>
  </si>
  <si>
    <t>枫坳村</t>
  </si>
  <si>
    <t>2025年NYJ三湖镇枫坳村密山峰河安塘段河堤修缮_XCJS</t>
  </si>
  <si>
    <t>安塘组</t>
  </si>
  <si>
    <t>枫坳村委会</t>
  </si>
  <si>
    <t>河堤修缮加固石砌1.2米高X底宽0.7米X结面0.5米X长300米</t>
  </si>
  <si>
    <t>完成河堤修缮加固，保障农户田间灌溉</t>
  </si>
  <si>
    <t>群众参与度100%，受益脱贫人口及监测对象34人，保障农田灌溉，促进农户增收</t>
  </si>
  <si>
    <t>王延勇</t>
  </si>
  <si>
    <t>13337344639</t>
  </si>
  <si>
    <t>福城村</t>
  </si>
  <si>
    <t>2025年NYJ三湖镇福城村树山组至河边组水渠护坡防渗加固清淤_XCJS</t>
  </si>
  <si>
    <t>树山组、河边组</t>
  </si>
  <si>
    <t>福城村委会</t>
  </si>
  <si>
    <t>水渠护坡1100米，高0.7米，厚0.15米混凝土浇筑，渠底硬化1100米，宽0.7米，厚0.1米</t>
  </si>
  <si>
    <t>完成水渠清淤及护坡硬化，便于农户田间灌溉</t>
  </si>
  <si>
    <t>群众参与度100%，受益脱贫及监测对象人口20人，保障农田灌溉，促进农户增收</t>
  </si>
  <si>
    <t>王延国</t>
  </si>
  <si>
    <t>16673430988</t>
  </si>
  <si>
    <t>2025年NYJ三湖镇福城村塔园组至树山组道路扩宽硬化_XCJS</t>
  </si>
  <si>
    <t>塔园组、树山组</t>
  </si>
  <si>
    <t>扩宽硬化道路1、5米宽、0.2米厚、长1600米。</t>
  </si>
  <si>
    <t>扩宽硬化1.5米宽、0.2米厚长度1600米、改善群众交通出行和物资运输</t>
  </si>
  <si>
    <t>群众参与度100%，受益脱贫及监测对象人口27人，方便群众出行和物资运输，促进群众增收</t>
  </si>
  <si>
    <t>2025年NYJ三湖镇福城村田心组华塘护坡防渗清淤_XCJS</t>
  </si>
  <si>
    <t>田心组</t>
  </si>
  <si>
    <t>蓄水塘防渗加固长200米，高2米，浆切石护坡，截面0.8米，清淤250方。</t>
  </si>
  <si>
    <t>群众参与度100%，受益脱贫及监测对象人口2人，保障农田灌溉，促进农户增收</t>
  </si>
  <si>
    <t>2025年NYJ三湖镇福城村新铺组阁公塘护坡防渗加固清淤_XCJS</t>
  </si>
  <si>
    <t>新铺组</t>
  </si>
  <si>
    <t>蓄水塘防渗加固长400米，高1.5米，浆切石护坡，截面0.8米，清淤2000方。</t>
  </si>
  <si>
    <t>群众参与度100%，受益脱贫及监测对象人口8人，保障农田灌溉，促进农户增收</t>
  </si>
  <si>
    <t>2025年NYJ三湖镇福城村主干渠维修加固_XCJS</t>
  </si>
  <si>
    <t>新铺组至树山组</t>
  </si>
  <si>
    <t>维修加固砖砌1米高X0.5米厚X800米长主干渠，混凝土硬化1米宽X0.1米厚X800米长渠底，清淤150立方</t>
  </si>
  <si>
    <t>完成主干渠清淤及加固硬化，保障农户田间灌溉</t>
  </si>
  <si>
    <t>群众参与度100%，受益脱贫人口及监测对象22人，保障农田灌溉，促进农户增收</t>
  </si>
  <si>
    <t>福兴村</t>
  </si>
  <si>
    <t>2025年NYJ三湖镇福兴村新家组柿竹水圳建设_XCJS</t>
  </si>
  <si>
    <t>新家组</t>
  </si>
  <si>
    <t>福兴村委会</t>
  </si>
  <si>
    <t>新建硬化水圳长1100米X宽0.5米X高0.6米</t>
  </si>
  <si>
    <t>完成水圳新建及硬化，保障农户田间灌溉</t>
  </si>
  <si>
    <t>群众参与度100%，受益脱贫人口及监测对象23人，保障农田灌溉，促进农户增收</t>
  </si>
  <si>
    <t>王远立</t>
  </si>
  <si>
    <t>13789363200</t>
  </si>
  <si>
    <t>2025年NYJ三湖镇福兴村至檀山村连村道路拓宽硬化油化_XCJS</t>
  </si>
  <si>
    <t>松山组至檀山村颜新屋组</t>
  </si>
  <si>
    <t>福兴村、檀山村委会</t>
  </si>
  <si>
    <t>道路从3米拓宽到6米，硬化3米宽X0.2米厚X1050米长，油化6米宽X1050米长</t>
  </si>
  <si>
    <t>道路拓宽3米，硬化3米宽X0.2米厚X1050米长，油化6米宽X1050米长，改善群众交通环境和生产生活运输</t>
  </si>
  <si>
    <t>群众参与度100%，受益脱贫人口及监测对象89人，方便群众出行和物资运输，促进群众增收</t>
  </si>
  <si>
    <t>王远立、颜应秋</t>
  </si>
  <si>
    <t>13789363200、13367471242</t>
  </si>
  <si>
    <t>甘泉村</t>
  </si>
  <si>
    <t>2025年NYJ三湖镇甘泉村得冲组组道路硬化_XCJS</t>
  </si>
  <si>
    <t>得冲组</t>
  </si>
  <si>
    <t>甘泉村委会</t>
  </si>
  <si>
    <t>硬化道路3.5米宽，0.2米厚，长600米</t>
  </si>
  <si>
    <t>硬化道路3.5米宽，0.2米厚，长600米，改善群众交通出行和物资运输</t>
  </si>
  <si>
    <t>群众参与度100%，受益脱贫及监测对象人口6人，方便群众出行和物资运输，促进群众增收</t>
  </si>
  <si>
    <t>易斌</t>
  </si>
  <si>
    <t>15116883241</t>
  </si>
  <si>
    <t>2025年NYJ三湖镇甘泉村付家组至新家排河道清淤硬化_XCJS</t>
  </si>
  <si>
    <t>付家组、新家组</t>
  </si>
  <si>
    <t>硬化河道长100米、高1米、宽0.8米，混泥土浇灌，清淤1000立方</t>
  </si>
  <si>
    <t>完成河道清淤及护坡护砌，便于农户田间灌溉</t>
  </si>
  <si>
    <t>群众参与度100%，受益脱贫及监测对象人口7人，保障农田灌溉，促进农户增收</t>
  </si>
  <si>
    <t>2025年NYJ三湖镇甘泉村高坪至塘边河道硬化_XCJS</t>
  </si>
  <si>
    <t>高坪组、得冲组</t>
  </si>
  <si>
    <t>清淤硬化河道800m</t>
  </si>
  <si>
    <t>群众参与度100%，受益脱贫及监测对象人口17人，保障灌溉农田，促进农户增收</t>
  </si>
  <si>
    <t>2025年NYJ三湖镇甘泉村高铺组至新屋组水渠硬化_XCJS</t>
  </si>
  <si>
    <t>高铺组、新屋组</t>
  </si>
  <si>
    <t>硬化长500米X宽1米X高1米水渠</t>
  </si>
  <si>
    <t>完成水渠硬化，保障农户田间灌溉</t>
  </si>
  <si>
    <t>群众参与度100%，受益脱贫人口及监测对象26人，方便群众出行和物资运输，促进群众增收</t>
  </si>
  <si>
    <t>2025年NYJ三湖镇甘泉村槐冲组组道路硬化_XCJS</t>
  </si>
  <si>
    <t>槐冲组</t>
  </si>
  <si>
    <t>硬化道路3.5米宽，0.2米厚，长800米</t>
  </si>
  <si>
    <t>硬化道路3.5米宽，0.2米厚，长800米，改善群众交通出行和物资运输</t>
  </si>
  <si>
    <t>群众参与度100%，受益脱贫及监测对象人口12人，方便群众出行和物资运输，促进群众增收</t>
  </si>
  <si>
    <t>2025年NYJ三湖镇甘泉村龙冲至自冲组河道清淤硬化_XCJS</t>
  </si>
  <si>
    <t>龙冲组、自冲组</t>
  </si>
  <si>
    <t>硬化河道长2000米、高1米、宽0.8米，混泥土浇灌，清淤2000立方</t>
  </si>
  <si>
    <t>群众参与度100%，受益脱贫及监测对象人口56人，保障农田灌溉，促进农户增收</t>
  </si>
  <si>
    <t>2025年NYJ三湖镇甘泉村瓦屋河道清淤硬化_XCJS</t>
  </si>
  <si>
    <t>瓦屋组</t>
  </si>
  <si>
    <t>硬化河道长500米、高1米、宽0.8米，混泥土浇灌，清淤2000立方</t>
  </si>
  <si>
    <t>2025年NYJ三湖镇甘泉村油铺新屋组河道清淤硬化_XCJS</t>
  </si>
  <si>
    <t>油铺组、新屋组</t>
  </si>
  <si>
    <t>群众参与度100%，受益脱贫及监测对象人口26人，保障农田灌溉，促进农户增收</t>
  </si>
  <si>
    <t>2025年NYJ三湖镇甘泉村余庆组门前塘防渗加固清淤_XCJS</t>
  </si>
  <si>
    <t>余庆组</t>
  </si>
  <si>
    <t>池塘防渗加固石砌4米高X0.5米厚X95米长，清淤360立方</t>
  </si>
  <si>
    <t>群众参与度100%，受益脱贫人口及监测对象14人，保障农田灌溉，促进农户增收</t>
  </si>
  <si>
    <t>2025年NYJ三湖镇甘泉村柞树茶冲塘清淤硬化_XCJS</t>
  </si>
  <si>
    <t>柞树组</t>
  </si>
  <si>
    <t>蓄水塘防渗加固长200米、高1.5米、截面0.1米，混泥土浇灌，清淤800立方</t>
  </si>
  <si>
    <t>群众参与度100%，受益脱贫及监测对象人口13人，保障农田灌溉，促进农户增收</t>
  </si>
  <si>
    <t>2025年NYJ三湖镇甘泉村柞树组至丫木组水渠硬化_XCJS</t>
  </si>
  <si>
    <t>柞树组、丫木组</t>
  </si>
  <si>
    <t>群众参与度100%，受益脱贫人口及监测对象16人，方便群众出行和物资运输，促进群众增收</t>
  </si>
  <si>
    <t>2025年NYJ三湖镇甘泉村自冲组至丫木组河道硬化_XCJS</t>
  </si>
  <si>
    <t>自冲组、丫木组</t>
  </si>
  <si>
    <t>清淤硬化河道500m</t>
  </si>
  <si>
    <t>群众参与度100%，受益脱贫及监测对象人口22人，保障农田灌溉，促进农户增收</t>
  </si>
  <si>
    <t>鼓峰村</t>
  </si>
  <si>
    <t>2025年NYJ三湖镇鼓峰村余丰组平雅塘防渗水加固清淤_XCJS</t>
  </si>
  <si>
    <t>余丰组</t>
  </si>
  <si>
    <t>鼓峰村委会</t>
  </si>
  <si>
    <t>池塘防渗加固砖砌高1.5米X厚0.4米X长1000米，清淤200立方</t>
  </si>
  <si>
    <t>群众参与度100%，受益脱贫人口及监测对象8人，保障农田灌溉，促进农户增收</t>
  </si>
  <si>
    <t>王友元</t>
  </si>
  <si>
    <t>13647476517</t>
  </si>
  <si>
    <t>龟石村</t>
  </si>
  <si>
    <t>2025年NYJ三湖镇龟石村连组道路拓宽硬化油化_XCJS</t>
  </si>
  <si>
    <t>渔湾组、子塘组、丈山组、西冲组</t>
  </si>
  <si>
    <t>龟石村委会</t>
  </si>
  <si>
    <t>道路从3米拓宽至5米，硬化2米宽X0.2米厚X500米长，油化5米宽X500米长</t>
  </si>
  <si>
    <t>道路拓宽2米，硬化2米X0.2米厚X500米长，油化5米X500米长改善群众交通环境和生产生活运输</t>
  </si>
  <si>
    <t>群众参与度100%，受益脱贫人口及监测对象85人，方便群众出行和物资运输，促进群众增收</t>
  </si>
  <si>
    <t>王卫平</t>
  </si>
  <si>
    <t>15200708418</t>
  </si>
  <si>
    <t>2025年NYJ三湖镇龟石村新坳组长深塘清淤护坡_XCJS</t>
  </si>
  <si>
    <t>新坳组</t>
  </si>
  <si>
    <t>护坡长400米X宽0.5米X高1.2米,清淤100立方</t>
  </si>
  <si>
    <t>群众参与度100%，受益脱贫人口及监测对象80人，保障农田灌溉，促进农户增收</t>
  </si>
  <si>
    <t>龟石渡社区</t>
  </si>
  <si>
    <t>2025年NYJ三湖镇龟石渡社区红卫组至龟石村老坳组水渠修缮_XCJS</t>
  </si>
  <si>
    <t>红卫组</t>
  </si>
  <si>
    <t>龟石渡社区居民委员会</t>
  </si>
  <si>
    <t>水渠清淤及硬化修复1000米</t>
  </si>
  <si>
    <t>完成水渠清淤及硬化修复，保障农户田间灌溉</t>
  </si>
  <si>
    <t>群众参与度100%，受益脱贫人口及监测对象6人，保障农田灌溉，促进农户增收</t>
  </si>
  <si>
    <t>王大飞</t>
  </si>
  <si>
    <t>15580244199</t>
  </si>
  <si>
    <t>2025年NYJ三湖镇龟石渡社区下街组河边垅灌溉主渠清淤硬化及产业路平整_XCJS</t>
  </si>
  <si>
    <t>下街组</t>
  </si>
  <si>
    <t>灌溉主渠1500米清淤及硬化、平整产业机耕作业路800米</t>
  </si>
  <si>
    <t>完成水渠清淤及硬化修复，平整产业机耕作业路800米，保障农户田间灌溉</t>
  </si>
  <si>
    <t>群众参与度100%，受益脱贫人口及监测对象7人，保障农田灌溉，促进农户增收</t>
  </si>
  <si>
    <t>红渡村</t>
  </si>
  <si>
    <t>2025年NYJ三湖镇红渡村德坳组道路硬化_XCJS</t>
  </si>
  <si>
    <t>德坳组</t>
  </si>
  <si>
    <t>红渡村委会</t>
  </si>
  <si>
    <t>硬化道路长1000米，宽6米，厚0.2米</t>
  </si>
  <si>
    <t>硬化道路长1000米，宽6米，厚0.2米，改善群众交通出行和物资运输</t>
  </si>
  <si>
    <t>群众参与度100%，受益脱贫及监测对象人口11人，方便群众出行和物资运输，促进群众增收</t>
  </si>
  <si>
    <t>王兵宇</t>
  </si>
  <si>
    <t>15570996888</t>
  </si>
  <si>
    <t>2025年NYJ三湖镇红渡村斗山组斗堪塘护坡防渗加固清淤_XCJS</t>
  </si>
  <si>
    <t>斗山组</t>
  </si>
  <si>
    <t>蓄水塘防渗加固长340米、高2.5米、截面0.1米，混泥土浇灌，清淤2500立方</t>
  </si>
  <si>
    <t>群众参与度100%，受益脱贫及监测对象人口18人，保障农田灌溉，促进农户增收</t>
  </si>
  <si>
    <t>2025年NYJ三湖镇红渡村画塘组门前塘防渗加固清淤_XCJS</t>
  </si>
  <si>
    <t>画塘组</t>
  </si>
  <si>
    <t>池塘防渗加固2.2米高X0.6米宽X210米长，清淤443立方</t>
  </si>
  <si>
    <t>群众参与度100%，受益脱贫及监测对象人口21人，保障农田灌溉，促进农户增收</t>
  </si>
  <si>
    <t>2025年NYJ三湖镇红渡村抗旱排管站建设_XCJS</t>
  </si>
  <si>
    <t>台上组、斗山组</t>
  </si>
  <si>
    <t>15千瓦水泵4个，160PPC管约800米</t>
  </si>
  <si>
    <t>完成抗旱排管站建设，便于农户田间灌溉</t>
  </si>
  <si>
    <t>群众参与度100%，受益脱贫及监测对象人口40人，保障农田灌溉，促进农户增收</t>
  </si>
  <si>
    <t>2025年NYJ三湖镇红渡村木子组木子塘护坡防渗加固清淤_XCJS</t>
  </si>
  <si>
    <t>木子组</t>
  </si>
  <si>
    <t>蓄水塘防渗加固长340米、高2.5米、截面0.1米，混泥土浇灌，清淤2800立方</t>
  </si>
  <si>
    <t>群众参与度100%，受益脱贫及监测对象人口12人，保障农田灌溉，促进农户增收</t>
  </si>
  <si>
    <t>2025年NYJ三湖镇红渡村山边组道路硬化_XCJS</t>
  </si>
  <si>
    <t>山边组</t>
  </si>
  <si>
    <t>硬化350米宽X0.2米厚X350米长路面</t>
  </si>
  <si>
    <t>硬化350米宽X0.2米厚X350米长路面，改善群众交通环境</t>
  </si>
  <si>
    <t>群众参与度100%，受益脱贫及监测对象人口25人，方便群众出行和物资运输，促进群众增收</t>
  </si>
  <si>
    <t>2025年NYJ三湖镇红渡村山边组至河堤道路硬化_XCJS</t>
  </si>
  <si>
    <t>硬化4米宽X0.2米厚X600米长路面</t>
  </si>
  <si>
    <t>硬化4米宽X0.2米厚X600米长路面，改善群众交通出行和物资运输</t>
  </si>
  <si>
    <t>群众参与度100%，受益脱贫及监测对象人口13人，方便群众出行和物资运输，促进群众增收</t>
  </si>
  <si>
    <t>2025年NYJ三湖镇红渡村下关组下关桥加固_XCJS</t>
  </si>
  <si>
    <t>下关组</t>
  </si>
  <si>
    <t>桥梁加固长90米、高4.5米、截面6米，混泥土浇灌，</t>
  </si>
  <si>
    <t>完成桥梁加固长90米、高4.5米、截面6米，混泥土浇灌，改善群众交通出行和物资运输</t>
  </si>
  <si>
    <t>群众参与度100%，受益脱贫及监测对象人口17人，保障农田灌溉，促进农户增收</t>
  </si>
  <si>
    <t>2025年NYJ三湖镇红渡村下关组至群信村道路基建设_XCJS</t>
  </si>
  <si>
    <t>下关组至群信组</t>
  </si>
  <si>
    <t>建设3.5米X0.2米X430米长路基</t>
  </si>
  <si>
    <t>建设3.5米X0.2米X430米长路基，改善群众交通出行和物资运输</t>
  </si>
  <si>
    <t>2025年NYJ三湖镇红渡村新屋组道路硬化_XCJS</t>
  </si>
  <si>
    <t>硬化3.5米宽X0.2米厚X500米长路面</t>
  </si>
  <si>
    <t>硬化3.5米宽X0.2米厚X500米长路面，改善群众交通出行和物资运输</t>
  </si>
  <si>
    <t>群众参与度100%，受益脱贫及监测对象人口21人，方便群众出行和物资运输，促进群众增收</t>
  </si>
  <si>
    <t>联洋村</t>
  </si>
  <si>
    <t>2025年NYJ三湖镇联洋村高家组水圳建设_XCJS</t>
  </si>
  <si>
    <t>高家组</t>
  </si>
  <si>
    <t>联洋村委会</t>
  </si>
  <si>
    <t>水渠新建长500米宽0.4米、高0.5米、两边砌护、底板硬化、护墙两边泥土回填</t>
  </si>
  <si>
    <t>群众参与度100%，受益脱贫及监测对象人口3人，保障农田灌溉，促进群众增收</t>
  </si>
  <si>
    <t>李少年</t>
  </si>
  <si>
    <t>19873404148</t>
  </si>
  <si>
    <t>南北村</t>
  </si>
  <si>
    <t>2025年NYJ三湖镇南北村杨梅组与山湾组水渠建设_XCJS</t>
  </si>
  <si>
    <t>杨梅组至山湾组</t>
  </si>
  <si>
    <t>南北村委会</t>
  </si>
  <si>
    <t>建设水渠长400米、宽60米、高50米</t>
  </si>
  <si>
    <t>龚俊怡</t>
  </si>
  <si>
    <t>13302395538</t>
  </si>
  <si>
    <t>2025年NYJ三湖镇南北村上塘组至下塘组水渠建设_XCJS</t>
  </si>
  <si>
    <t>上塘组至下塘组</t>
  </si>
  <si>
    <t>水渠长400米、宽60米、高50米</t>
  </si>
  <si>
    <t>群众参与度100%，受益脱贫及监测对象人口9人，保障农田灌溉，促进农户增收</t>
  </si>
  <si>
    <t>全福村</t>
  </si>
  <si>
    <t>2025年NYJ三湖镇全福村主干道道路维修硬化_XCJS</t>
  </si>
  <si>
    <t>铺子组至苦冲组</t>
  </si>
  <si>
    <t>全福村委会</t>
  </si>
  <si>
    <t>维修、硬化4米宽X0.2米厚X500米长路面</t>
  </si>
  <si>
    <t>维修、硬化4米宽X0.2米厚X500米长路面，改善群众交通出行和物资运输</t>
  </si>
  <si>
    <t>群众参与度100%，受益脱贫人口及监测对象87人，方便群众出行和物资运输，促进群众增收</t>
  </si>
  <si>
    <t>谢三线</t>
  </si>
  <si>
    <t>13341348900</t>
  </si>
  <si>
    <t>群信村</t>
  </si>
  <si>
    <t>2025年NYJ三湖镇群信村村道扩宽硬化及油化_XCJS</t>
  </si>
  <si>
    <t>全村村道</t>
  </si>
  <si>
    <t>群信村委会</t>
  </si>
  <si>
    <t>路基从3.5米扩宽到5米，道路硬化及油化长2000米X宽5米X厚0.2米</t>
  </si>
  <si>
    <t>路基从3.5米扩宽到5米，道路硬化及油化长2000米X宽5米X厚0.2米，改善群众交通出行和物资运输</t>
  </si>
  <si>
    <t>李向阳</t>
  </si>
  <si>
    <t>18627665866</t>
  </si>
  <si>
    <t>2025年NYJ三湖镇群信村大塘清淤加固_XCJS</t>
  </si>
  <si>
    <t>东冲组</t>
  </si>
  <si>
    <t>大塘清淤7500立方，石砌2000立方</t>
  </si>
  <si>
    <t>檀山村</t>
  </si>
  <si>
    <t>2025年NYJ三湖镇檀山村龟石渡老街组至檀山村扶贫车间主干道扩宽硬化、油化_XCJS</t>
  </si>
  <si>
    <t>檀山村委会</t>
  </si>
  <si>
    <t>连村道路硬化拓宽6米长1600米厚0.2米0.08柏油</t>
  </si>
  <si>
    <t>连村道路硬化拓宽6米长1600米厚0.2米0.08柏油，改善群众交通出行和物资运输</t>
  </si>
  <si>
    <t>群众参与度100%，受益脱贫及监测对象人口44人，方便群众出行和物资运输，促进群众增收</t>
  </si>
  <si>
    <t>颜应秋</t>
  </si>
  <si>
    <t>13367471242</t>
  </si>
  <si>
    <t>2025年NYJ三湖镇檀山村尔成组大屋塘清淤浆砌石护坡_XCJS</t>
  </si>
  <si>
    <t>尔成组</t>
  </si>
  <si>
    <t>塘堤浆砌石护坡长170米高1.5米宽0.5米清淤3000立方</t>
  </si>
  <si>
    <t>群众参与度100%，受益脱贫及监测对象人口3人，保障农田灌溉，促进农户增收</t>
  </si>
  <si>
    <t>2025年NYJ三湖镇檀山村老屋组长塘建设_XCJS</t>
  </si>
  <si>
    <t>塘堤浆砌石护坡长280米高1.5米宽0.5米清淤6000立方</t>
  </si>
  <si>
    <t>群众参与度100%，受益脱贫及监测对象人口10人，保障农田灌溉，促进农户增收</t>
  </si>
  <si>
    <t>2025年NYJ三湖镇檀山村立山组道路硬化_XCJS</t>
  </si>
  <si>
    <t>立山组</t>
  </si>
  <si>
    <t>道路硬化长400米、宽4米、厚0.2米</t>
  </si>
  <si>
    <t>道路硬化长400米、宽4米、厚0.2米，改善群众交通出行和物资运输</t>
  </si>
  <si>
    <t>群众参与度100%，受益脱贫及监测对象人口3人，方便群众出行和物资运输，促进群众增收</t>
  </si>
  <si>
    <t>2025年NYJ三湖镇檀山村立山组火烟塘清淤浆砌石护坡_XCJS</t>
  </si>
  <si>
    <t>塘堤浆砌石护坡长230米高1.5米宽0.5米清淤3200立方</t>
  </si>
  <si>
    <t>2025年NYJ三湖镇檀山村清宇组雷塘清淤浆砌石护坡_XCJS</t>
  </si>
  <si>
    <t>清宇组</t>
  </si>
  <si>
    <t>塘堤浆砌石护坡长180米高1.5米宽0.5米清淤3000立方</t>
  </si>
  <si>
    <t>2025年NYJ三湖镇檀山村檀山组后塘，木子塘，长托塘，古牛托塘防渗加固清淤_XCJS</t>
  </si>
  <si>
    <t>檀山组</t>
  </si>
  <si>
    <t>池塘防渗加固石砌1.5米高X0.7米厚900米长，清淤1800立方</t>
  </si>
  <si>
    <t>群众参与度100%，受益脱贫人口及监测对象21人，保障农田灌溉，促进农户增收</t>
  </si>
  <si>
    <t>2025年NYJ三湖镇檀山村檀山组木子塘清淤浆砌石护坡_XCJS</t>
  </si>
  <si>
    <t>塘堤浆砌石护坡长250米高1.5米宽0.5米清淤6000立方</t>
  </si>
  <si>
    <t>群众参与度100%，受益脱贫及监测对象人口4人，保障农田灌溉，促进农户增收</t>
  </si>
  <si>
    <t>2025年NYJ三湖镇檀山村瓦屋组长塘建设_XCJS</t>
  </si>
  <si>
    <t>塘堤浆砌石护坡长80米高1.5米宽0.5米清淤2300立方</t>
  </si>
  <si>
    <t>2025年NYJ三湖镇檀山村卫星组瓦塘清淤浆砌石护坡_XCJS</t>
  </si>
  <si>
    <t>卫星组</t>
  </si>
  <si>
    <t>塘堤浆砌石护坡长150米高1.5米宽0.5米清淤3500立方</t>
  </si>
  <si>
    <t>群众参与度100%，受益脱贫及监测对象人口1人，保障农田灌溉，促进农户增收</t>
  </si>
  <si>
    <t>2025年NYJ三湖镇檀山村中心组细心塘清淤浆砌石护坡_XCJS</t>
  </si>
  <si>
    <t>塘堤浆砌石护坡长230米高1.5米宽0.5米清淤4000立方</t>
  </si>
  <si>
    <t>塘坳村</t>
  </si>
  <si>
    <t>2025年NYJ三湖镇塘坳村河边、浅坪组水渠建设_XCJS</t>
  </si>
  <si>
    <t>河边组至浅坪组</t>
  </si>
  <si>
    <t>塘坳村委会</t>
  </si>
  <si>
    <t>建设0.6米高X0.5米宽X600米长水渠</t>
  </si>
  <si>
    <t>完成水渠建设,保障农户田间灌溉</t>
  </si>
  <si>
    <t>曾宪睦</t>
  </si>
  <si>
    <t>13807474968</t>
  </si>
  <si>
    <t>2025年NYJ三湖镇塘坳村兴塘道路护坡_XCJS</t>
  </si>
  <si>
    <t>兴塘组</t>
  </si>
  <si>
    <t>新建3米高X0.8米厚X95米长护坡</t>
  </si>
  <si>
    <t>新建兴塘组道护坡长95米、高3米、厚0.8米，改善群众出行安全，方便群众生产生活</t>
  </si>
  <si>
    <t>群众参与度100%，受益脱贫人口及监测对象4人，方便群众出行和物资运输，促进群众增收</t>
  </si>
  <si>
    <t>2025年NYJ三湖镇塘坳村兴塘组道路混凝土硬化_XCJS</t>
  </si>
  <si>
    <t>硬化3.5米宽X0.2米厚X600米长路面</t>
  </si>
  <si>
    <t>硬化3.5米宽X0.2米厚X600米长路面，改善群众交通出行和物资运输</t>
  </si>
  <si>
    <t>西村村</t>
  </si>
  <si>
    <t>2025年NYJ三湖镇西村村豪冲至毫尾组道路硬化建设_XCJS</t>
  </si>
  <si>
    <t>豪冲、毫尾</t>
  </si>
  <si>
    <t>西村村委会</t>
  </si>
  <si>
    <t>混凝土硬化路面长1000米宽3.5米高0.2米</t>
  </si>
  <si>
    <t>混凝土硬化路面长1000米宽3.5米高0.2米、改善群众交通出行和物资运输</t>
  </si>
  <si>
    <t>群众参与度100%，受益脱贫及监测对象人口9人，方便群众出行和物资运输，促进群众增收</t>
  </si>
  <si>
    <t>王卫国</t>
  </si>
  <si>
    <t>15873457455</t>
  </si>
  <si>
    <t>2025年NYJ三湖镇西村村联喜组、柳冲组联组水圳浆砌石护坡_XCJS</t>
  </si>
  <si>
    <t>联喜组、柳冲组</t>
  </si>
  <si>
    <t>水圳浆砌石护坡1200立方</t>
  </si>
  <si>
    <t>2025年NYJ三湖镇西村村联喜组路边塘清淤及硬化_XCJS</t>
  </si>
  <si>
    <t>联喜组</t>
  </si>
  <si>
    <t>池塘防渗加固石砌1.5米高X0.7米宽X150米长，清淤800立方</t>
  </si>
  <si>
    <t>群众参与度100%，受益脱贫人口及监测对象2人，保障农田灌溉，促进农户增收</t>
  </si>
  <si>
    <t>2025年NYJ三湖镇西村村三塘组组道硬化_XCJS</t>
  </si>
  <si>
    <t>三塘</t>
  </si>
  <si>
    <t>硬化路面长350米,宽3.5米厚0.2米</t>
  </si>
  <si>
    <t>硬化路面长350米,宽3.5米厚0.2米，改善群众交通出行和物资运输</t>
  </si>
  <si>
    <t>2025年NYJ三湖镇西村村塘湾组圆边塘建设_XCJS</t>
  </si>
  <si>
    <t>塘湾组</t>
  </si>
  <si>
    <t>塘周围浆砌石长150米高1.5米宽0.6米清淤1000立方</t>
  </si>
  <si>
    <t>2025年NYJ三湖镇西村村塘洲组桔场产业发展_XCJS</t>
  </si>
  <si>
    <t>塘洲组</t>
  </si>
  <si>
    <t>道路建设,桔场复垦,水利灌溉修复</t>
  </si>
  <si>
    <t>建设桔场，壮大村集体经济，促进群众增收</t>
  </si>
  <si>
    <t>群众参与度100%，受益脱贫及监测对象人口42人，促进群众增收，实现村集体增收10%</t>
  </si>
  <si>
    <t>2025年NYJ三湖镇西村村下组老鸭皂塘清淤浆砌石护坡_XCJS</t>
  </si>
  <si>
    <t>下皂组</t>
  </si>
  <si>
    <t>塘四周浆砌石护坡长380米高1.8米宽0.6米清淤3500立方</t>
  </si>
  <si>
    <t>2025年NYJ三湖镇西村村新塘组神皇冲塘清淤浆砌石塘坝_XCJS</t>
  </si>
  <si>
    <t>塘坝浆砌石长80米高2.5米宽0.5米清淤3100立方</t>
  </si>
  <si>
    <t>2025年NYJ三湖镇西村村中塘组道路硬化建设_XCJS</t>
  </si>
  <si>
    <t>中塘组</t>
  </si>
  <si>
    <t>硬化路面长1000米宽3.5米高0.2米，改善群众交通出行和物资运输</t>
  </si>
  <si>
    <t>群众参与度100%，受益脱贫及监测对象人口8人，方便群众出行和物资运输，促进群众增收</t>
  </si>
  <si>
    <t>2025年NYJ三湖镇西村村周山组白马塘清淤及硬化塘坝_XCJS</t>
  </si>
  <si>
    <t>周山组</t>
  </si>
  <si>
    <t>塘坝硬化长80米高3米厚0.15米清淤2000立方</t>
  </si>
  <si>
    <t>2025年NYJ三湖镇西村村周山组门前塘清淤及硬化_XCJS</t>
  </si>
  <si>
    <t>池塘防渗加固石砌1.5米高X0.7米宽X95米长，清淤600立方</t>
  </si>
  <si>
    <t>群众参与度100%，受益脱贫人口及监测对象4人，保障农田灌溉，促进农户增收</t>
  </si>
  <si>
    <t>祥丰村</t>
  </si>
  <si>
    <t>2025年NYJ三湖镇祥丰村白露组路面硬化_XCJS</t>
  </si>
  <si>
    <t>白露组</t>
  </si>
  <si>
    <t>祥丰村委会</t>
  </si>
  <si>
    <t>硬化4.5米宽X0.2米厚X350米长路面</t>
  </si>
  <si>
    <t>硬化4.5米宽X0.2米厚X350米长路面，改善群众交通出行和物资运输</t>
  </si>
  <si>
    <t>刘明正</t>
  </si>
  <si>
    <t>13055056088</t>
  </si>
  <si>
    <t>2025年NYJ三湖镇祥丰村白露组至枫坳路口组道硬化_XCJS</t>
  </si>
  <si>
    <t>硬化道路4.5米宽，0,2米厚，长240米</t>
  </si>
  <si>
    <t>硬化4.5米宽，0.2米厚长240米，改善群众交通出行和物资运输</t>
  </si>
  <si>
    <t>群众参与度100%，受益脱贫及监测对象人口2人，方便群众出行和物资运输，促进群众增收</t>
  </si>
  <si>
    <t>2025年NYJ三湖镇祥丰村茶岭组鱼塘清淤加固_XCJS</t>
  </si>
  <si>
    <t>茶岭组</t>
  </si>
  <si>
    <t>蓄水塘加固长300米、高2.5米、截面0.1米，混泥土浇灌，清淤1500立方</t>
  </si>
  <si>
    <t>群众参与度100%，受益脱贫及监测对象人口15人，保障农田灌溉，促进农户增收</t>
  </si>
  <si>
    <t>2025年NYJ三湖镇祥丰村村向阳组鱼塘清淤加固_XCJS</t>
  </si>
  <si>
    <t>向阳组</t>
  </si>
  <si>
    <t>群众参与度100%，受益脱贫及监测对象人口5人，保障农田灌溉，促进农户增收</t>
  </si>
  <si>
    <t>2025年NYJ三湖镇祥丰村红星组水塘清淤护坡_XCJS</t>
  </si>
  <si>
    <t>红星组</t>
  </si>
  <si>
    <t>水塘防渗加固4米高X0.5米X55米长，清淤360立方</t>
  </si>
  <si>
    <t>2025年NYJ三湖镇祥丰村红星组鱼塘清淤加固_XCJS</t>
  </si>
  <si>
    <t>2025年NYJ三湖镇祥丰村老塘组鱼塘清淤加固_XCJS</t>
  </si>
  <si>
    <t>老塘组</t>
  </si>
  <si>
    <t>蓄水塘加固长300米、高2.5米截面0.1米，混泥土浇灌，清淤20000立方</t>
  </si>
  <si>
    <t>群众参与度100%，受益脱贫及监测对象人口23人，保障农田灌溉，促进农户增收</t>
  </si>
  <si>
    <t>2025年NYJ三湖镇祥丰村良冲组路面硬化_XCJS</t>
  </si>
  <si>
    <t>良冲组</t>
  </si>
  <si>
    <t>硬化4.5米宽X0.2米厚X400米长路面</t>
  </si>
  <si>
    <t>硬化4.5米宽X0.2米厚X400米长路面，改善群众交通出行和物资运输</t>
  </si>
  <si>
    <t>2025年NYJ三湖镇祥丰村良冲组水塘清淤护坡_XCJS</t>
  </si>
  <si>
    <t>水塘防渗加固4米高X0.5米厚X70米长，清淤360立方</t>
  </si>
  <si>
    <t>2025年NYJ三湖镇祥丰村上排组路基建设_XCJS</t>
  </si>
  <si>
    <t>上排组</t>
  </si>
  <si>
    <t>建设4.5米宽X0.2米厚X800米长路基</t>
  </si>
  <si>
    <t>建设4.5米宽X0.2米厚X800米长路基，改善群众交通出行和物资运输</t>
  </si>
  <si>
    <t>群众参与度100%，受益脱贫及监测对象人口4人，方便群众出行和物资运输，促进群众增收</t>
  </si>
  <si>
    <t>2025年NYJ三湖镇祥丰村下甘组廖布塘防渗加固清淤_XCJS</t>
  </si>
  <si>
    <t>下甘组</t>
  </si>
  <si>
    <t>池塘防渗加固2.5m高X0.5m厚石砌共115m，清淤380立方m</t>
  </si>
  <si>
    <t>2025年NYJ三湖镇祥丰村新屋组水塘清淤护坡_XCJS</t>
  </si>
  <si>
    <t>水塘防渗加固4米高X0.5米X50米长，清淤360立方</t>
  </si>
  <si>
    <t>2025年NYJ三湖镇祥丰村新屋组至老屋组组道加宽硬化_XCJS</t>
  </si>
  <si>
    <t>新屋组、老屋组</t>
  </si>
  <si>
    <t>硬化道路1200米长、0.2米厚、路基从3.5加宽至6米</t>
  </si>
  <si>
    <t>硬化道路1200米长、0.2米厚、路基从3.5加宽至6米、改善群众交通出行和物资运输</t>
  </si>
  <si>
    <t>群众参与度100%，受益脱贫及监测对象人口5人，方便群众出行和物资运输，促进群众增收</t>
  </si>
  <si>
    <t>2025年NYJ三湖镇祥丰村周坪组水塘清淤护坡_XCJS</t>
  </si>
  <si>
    <t>周坪组</t>
  </si>
  <si>
    <t>群众参与度100%，受益脱贫及监测对象人口24人，保障农田灌溉，促进农户增收</t>
  </si>
  <si>
    <t>2025年NYJ三湖镇祥丰村周坪组至下甘组水渠建设_XCJS</t>
  </si>
  <si>
    <t>周坪组、向阳组、红星组、姚家组、下甘组</t>
  </si>
  <si>
    <t>建设1.2米高X1米宽X1680米长水渠</t>
  </si>
  <si>
    <t>完成水渠建设，便于农户田间灌溉</t>
  </si>
  <si>
    <t>群众参与度100%，受益脱贫及监测对象人口32人，保障农田灌溉，促进农户增收</t>
  </si>
  <si>
    <t>新丰村</t>
  </si>
  <si>
    <t>2025年NYJ三湖镇新丰村丹坳组水塘防渗加固_XCJS</t>
  </si>
  <si>
    <t>丹坳组</t>
  </si>
  <si>
    <t>新丰村委会</t>
  </si>
  <si>
    <t>池塘防渗加固石砌4米高X0.5米宽X95米长</t>
  </si>
  <si>
    <t>群众参与度100%，受益脱贫人口及监测对象40人，保障农田灌溉，促进农户增收</t>
  </si>
  <si>
    <t>王林</t>
  </si>
  <si>
    <t>13875603869</t>
  </si>
  <si>
    <t>2025年NYJ三湖镇新丰村至龟石村道路硬化_XCJS</t>
  </si>
  <si>
    <t>一甲组</t>
  </si>
  <si>
    <t>硬化4.5米宽X0.2米厚X900米长路面</t>
  </si>
  <si>
    <t>硬化4.5米宽X0.2米厚X900米长路面，改善群众交通环境</t>
  </si>
  <si>
    <t>群众参与度100%，受益脱贫人口及监测对象25人，方便群众出行和物资运输，促进群众增收</t>
  </si>
  <si>
    <t>新建村</t>
  </si>
  <si>
    <t>2025年NYJ三湖镇新建村村老铺水圳修缮硬化_XCJS</t>
  </si>
  <si>
    <t>老铺组</t>
  </si>
  <si>
    <t>新建村委会</t>
  </si>
  <si>
    <t>新建宽0.3米X高0.3米X长500米水圳</t>
  </si>
  <si>
    <t>完成水圳修缮硬化，保障农户田间灌溉</t>
  </si>
  <si>
    <t>群众参与度100%，受益脱贫人口及监测对象17人，方便群众灌溉，促进群众增收</t>
  </si>
  <si>
    <t>彭黎明</t>
  </si>
  <si>
    <t>13332540766</t>
  </si>
  <si>
    <t>2025年NYJ三湖镇新建村村毛叶组道路扩宽硬化_XCJS</t>
  </si>
  <si>
    <t>井元组至毛叶组</t>
  </si>
  <si>
    <t>路面从3米扩宽至5米，硬化宽4米X厚0.2米X长500米路面</t>
  </si>
  <si>
    <t>路面从3米扩宽至5米，硬化宽4米X厚0.2米X长500米路面，改善群众交通环境</t>
  </si>
  <si>
    <t>群众参与度100%，受益脱贫人口及监测对象36人，方便群众出行和物资运输，促进群众增收</t>
  </si>
  <si>
    <t>2025年NYJ三湖镇新建村六坪组道路扩宽硬化_XCJS</t>
  </si>
  <si>
    <t>六坪组</t>
  </si>
  <si>
    <t>群众参与度100%，受益脱贫人口及监测对象15人，方便群众出行和物资运输，促进群众增收</t>
  </si>
  <si>
    <t>2025年NYJ三湖镇新建村毛叶组道路硬化_XCJS</t>
  </si>
  <si>
    <t>毛叶组</t>
  </si>
  <si>
    <t>硬化道路500米，厚0.2米</t>
  </si>
  <si>
    <t>硬化道路400米、厚0.2米，改善群众交通出行和物资运输</t>
  </si>
  <si>
    <t>2025年NYJ三湖镇新建村石狮组道路硬化_XCJS</t>
  </si>
  <si>
    <t>石狮组</t>
  </si>
  <si>
    <t>硬化道路长，400米，宽3.5米，厚0.2米</t>
  </si>
  <si>
    <t>硬化6米宽，0.2米厚长400米，改善群众交通出行和物资运输</t>
  </si>
  <si>
    <t>2025年NYJ三湖镇新建村文塘组代皮堰改建_XCJS</t>
  </si>
  <si>
    <t>文塘组</t>
  </si>
  <si>
    <t>原有堰坝不能使用拆除，重建新坝并安装电动闸门</t>
  </si>
  <si>
    <t>完成水堰改建，便于农户田间灌溉</t>
  </si>
  <si>
    <t>群众参与度100%，受益脱贫及监测对象人口16人，保障农田灌溉，促进农户增收</t>
  </si>
  <si>
    <t>2025年NYJ三湖镇新建村竹元组通组通户组道路硬化_XCJS</t>
  </si>
  <si>
    <t>竹元组</t>
  </si>
  <si>
    <t>硬化道路3.5米宽，0.2米厚，长500米</t>
  </si>
  <si>
    <t>硬化3.5米宽，0.2米厚长度800米，改善群众交通出行和物资运输</t>
  </si>
  <si>
    <t>新阳村</t>
  </si>
  <si>
    <t>2025年NYJ三湖镇新阳村坳上组道硬化_XCJS</t>
  </si>
  <si>
    <t>新阳村委会</t>
  </si>
  <si>
    <t>500米宽3.5米，厚0.2米，道路硬化</t>
  </si>
  <si>
    <t>500米道路硬化，改善群众交通出行和物资运输</t>
  </si>
  <si>
    <t>刘小艳</t>
  </si>
  <si>
    <t>15200741578</t>
  </si>
  <si>
    <t>2025年NYJ三湖镇新阳村坳上组水圳清淤硬化_XCJS</t>
  </si>
  <si>
    <t>600米水圳，清淤50立方硬化</t>
  </si>
  <si>
    <t>2025年NYJ三湖镇新阳村大坪组排上塘防渗加固清淤_XCJS</t>
  </si>
  <si>
    <t>大坪组</t>
  </si>
  <si>
    <t>群众参与度100%，受益脱贫人口及监测对象12人，保障农田灌溉，促进农户增收</t>
  </si>
  <si>
    <t>2025年NYJ三湖镇新阳村大屋组道硬化_XCJS</t>
  </si>
  <si>
    <t>大屋组</t>
  </si>
  <si>
    <t>550米，宽3.5米厚0.2米组道硬化</t>
  </si>
  <si>
    <t>550米组道硬化，改善群众交通出行和物资运输</t>
  </si>
  <si>
    <t>2025年NYJ三湖镇新阳村腊塘组水塘防渗加固清淤_XCJS</t>
  </si>
  <si>
    <t>完成蓄水塘清淤及塘坝加固硬化，保障农户田间灌溉</t>
  </si>
  <si>
    <t>2025年NYJ三湖镇新阳村瓦屋2组连村组道硬化_XCJS</t>
  </si>
  <si>
    <t>瓦屋2组</t>
  </si>
  <si>
    <t>1600米，宽3.5米，厚0.2米道路硬化</t>
  </si>
  <si>
    <t>1600米道路硬化，改善群众交通出行和物资运输</t>
  </si>
  <si>
    <t>群众参与度100%，受益脱贫及监测对象人口15人，方便群众出行和物资运输，促进群众增收</t>
  </si>
  <si>
    <t>洋溪村</t>
  </si>
  <si>
    <t>2025年NYJ三湖镇洋溪村湾塘组水塘防渗加固清淤_XCJS</t>
  </si>
  <si>
    <t>湾塘组</t>
  </si>
  <si>
    <t>洋溪村委会</t>
  </si>
  <si>
    <t>群众参与度100%，受益脱贫人口及监测对象15人，保障农田灌溉，促进农户增收</t>
  </si>
  <si>
    <t>彭元地</t>
  </si>
  <si>
    <t>17726158139</t>
  </si>
  <si>
    <t>2025年NYJ三湖镇洋溪村新槐组阳塘防渗加固清淤_XCJS</t>
  </si>
  <si>
    <t>新槐组</t>
  </si>
  <si>
    <t>池塘防渗加固石砌1.5米高X0.7米厚260米长，清淤700立方</t>
  </si>
  <si>
    <t>群众参与度100%，受益脱贫人口及监测对象10人，保障农田灌溉，促进农户增收</t>
  </si>
  <si>
    <t>永安村</t>
  </si>
  <si>
    <t>2025年NYJ三湖镇永安村老屋组水塘清淤硬化加固_XCJS</t>
  </si>
  <si>
    <t>永安村委会</t>
  </si>
  <si>
    <t>池塘防渗加固石砌2.5米高，1米宽200米长，清淤200立方</t>
  </si>
  <si>
    <t>群众参与度100%，受益脱贫人口及监测对象4人，方便群众农田用水，促进群众增收</t>
  </si>
  <si>
    <t>刘建军</t>
  </si>
  <si>
    <t>2025年NYJ三湖镇永安村乐志组至静水组段水渠维修加固建设_XCJS</t>
  </si>
  <si>
    <t>乐志组至静水组</t>
  </si>
  <si>
    <t>维修加固高1.5米，宽0.5米，500米长水渠</t>
  </si>
  <si>
    <t>完成水渠维修加固建设，便于农户田间灌溉</t>
  </si>
  <si>
    <t>群众参与度100%，受益脱贫人口及监测对象5人，方便群众农田用水，促进群众增收</t>
  </si>
  <si>
    <t>中湖村</t>
  </si>
  <si>
    <t>2025年NYJ三湖镇中湖村湖角组水塘清淤护坡_XCJS</t>
  </si>
  <si>
    <t>湖角组</t>
  </si>
  <si>
    <t>中湖村委会</t>
  </si>
  <si>
    <t>水塘清淤1500立方，浆砌石护坡120立方</t>
  </si>
  <si>
    <t>群众参与度100%，受益脱贫及监测对象人口14人，保障农田灌溉，促进农户增收</t>
  </si>
  <si>
    <t>王攀</t>
  </si>
  <si>
    <t>18273432491</t>
  </si>
  <si>
    <t>杉桥镇</t>
  </si>
  <si>
    <t>关王村</t>
  </si>
  <si>
    <t>2025年NYJ杉桥镇关王村莲花庵组鱼塘建设项目_XCJS</t>
  </si>
  <si>
    <t>莲花庵组</t>
  </si>
  <si>
    <t>关王村委会</t>
  </si>
  <si>
    <t>鱼塘清淤100立方，塘坝加固100米，高3米。</t>
  </si>
  <si>
    <t>鱼塘清淤100立方，塘坝加固100米，高3米。便于农户田间灌溉</t>
  </si>
  <si>
    <t>群众参与度100%，受益脱贫人口6人，保障农田灌溉，促进农户增收</t>
  </si>
  <si>
    <t>唐柏生</t>
  </si>
  <si>
    <t>18873461111</t>
  </si>
  <si>
    <t>2025年NYJ杉桥镇关王村大力组鱼塘建设项目_XCJS</t>
  </si>
  <si>
    <t>2025年NYJ杉桥镇关王村鹅公组鱼塘建设项目_XCJS</t>
  </si>
  <si>
    <t>鹅公组</t>
  </si>
  <si>
    <t>鱼塘清淤120立方，塘坝加固80米，高3米。</t>
  </si>
  <si>
    <t>2025年NYJ杉桥镇关王村寺冲组鱼塘建设项目_XCJS</t>
  </si>
  <si>
    <t>寺冲组</t>
  </si>
  <si>
    <t>鱼塘清淤250立方，塘坝加固150米，高3.5米。</t>
  </si>
  <si>
    <t>鱼塘清淤250立方，塘坝加固150米，高3.5米。便于农户田间灌溉</t>
  </si>
  <si>
    <t>群众参与度100%，受益脱贫人口7人，保障农田灌溉，促进农户增收</t>
  </si>
  <si>
    <t>2025年NYJ杉桥镇关王村砖湾到台山组杉河维修加固建设项目_XCJS</t>
  </si>
  <si>
    <t>河堤维修坝加固1500米。</t>
  </si>
  <si>
    <t>河堤维修坝加固1500米。便于农户田间灌溉</t>
  </si>
  <si>
    <t>白石园村</t>
  </si>
  <si>
    <t>2025年NYJ杉桥镇白石园村大王组到时兴组渠建设项目_XCJS</t>
  </si>
  <si>
    <t>大王组到时兴组</t>
  </si>
  <si>
    <t>白石园村委会</t>
  </si>
  <si>
    <t>水渠扩建，硬化长1300米，宽0.5米，高0.5米，渠底硬化。</t>
  </si>
  <si>
    <t>水渠扩建，硬化长1300米，宽0.5米，高0.5米，渠底硬化。便于农户田间灌溉</t>
  </si>
  <si>
    <t>肖启宏</t>
  </si>
  <si>
    <t>13875784636</t>
  </si>
  <si>
    <t>2025年NYJ杉桥镇白石园村位家组水渠建设项目_XCJS</t>
  </si>
  <si>
    <t>位家组</t>
  </si>
  <si>
    <t>水渠扩建，硬化长1000米，宽0.5米，高0.5米，渠底硬化。</t>
  </si>
  <si>
    <t>水渠扩建，硬化长1000米，宽0.5米，高0.5米，渠底硬化。便于农户田间灌溉</t>
  </si>
  <si>
    <t>2025年NYJ杉桥镇白石园村双木组鱼塘建设项目_XCJS</t>
  </si>
  <si>
    <t>双木组</t>
  </si>
  <si>
    <t>鱼塘清淤500立方，塘坝加固200米，高2米。</t>
  </si>
  <si>
    <t>鱼塘清淤500立方，塘坝加固200米，高2米。便于农户田间灌溉</t>
  </si>
  <si>
    <t>伊山村</t>
  </si>
  <si>
    <t>2025年NYJ杉桥镇伊山村靛棚组道路硬化建设项目_XCJS</t>
  </si>
  <si>
    <t>靛棚组</t>
  </si>
  <si>
    <t>伊山村委会</t>
  </si>
  <si>
    <t>道路新修路基、硬化长1.3公里米，宽3.5米，厚度0.2米</t>
  </si>
  <si>
    <t>道路新修路基、硬化长1.3公里米，宽3.5米，厚度0.2米，改善群众交通环境</t>
  </si>
  <si>
    <t>群众参与度100%，受益脱贫人口176人，方便群众出行和物资运输，促进群众增收</t>
  </si>
  <si>
    <t>尹朝阳</t>
  </si>
  <si>
    <t>18374740118</t>
  </si>
  <si>
    <t>2025年NYJ杉桥镇伊山村靛棚组水渠建设项目_XCJS</t>
  </si>
  <si>
    <t>水渠硬化长1.8公里，宽0.8米，高0.8米，渠底硬化。</t>
  </si>
  <si>
    <t>水渠硬化长1.8公里，宽0.8米，高0.8米，渠底硬化。便于农户田间灌溉</t>
  </si>
  <si>
    <t>2025年NYJ杉桥镇伊山村许大屋组到石门组河道建设项目_XCJS</t>
  </si>
  <si>
    <t>许大屋组到石门组</t>
  </si>
  <si>
    <t>河道清淤1800米，护坝加固1000米。</t>
  </si>
  <si>
    <t>河道清淤1800米，护坝加固1000米。便于农户田间灌溉</t>
  </si>
  <si>
    <t>群众参与度100%，受益脱贫人口35人，保障农田灌溉，促进农户增收</t>
  </si>
  <si>
    <t>杉桥村</t>
  </si>
  <si>
    <t>2025年NYJ杉桥镇杉桥村半边街组河道疏通建设项目_XCJS</t>
  </si>
  <si>
    <t>半边街组</t>
  </si>
  <si>
    <t>杉桥村委会</t>
  </si>
  <si>
    <t>河道清淤400米，外运弃土1000方，河堤刷坡400米。</t>
  </si>
  <si>
    <t>群众参与度100%，受益脱贫人口6人，保障农田灌溉，促进农户增收。</t>
  </si>
  <si>
    <t>庾文君</t>
  </si>
  <si>
    <t>18107341788</t>
  </si>
  <si>
    <t>2025年NYJ杉桥镇杉桥村大德塘组蓄水塘建设项目_XCJS</t>
  </si>
  <si>
    <t>大德塘组</t>
  </si>
  <si>
    <t>蓄水塘塘堤片石护坡300米，高2米，平均宽0.6米，清淤200方</t>
  </si>
  <si>
    <t>松山村</t>
  </si>
  <si>
    <t>2025年NYJ杉桥镇松山村大公组道路硬化建设项目_XCJS</t>
  </si>
  <si>
    <t>大公组</t>
  </si>
  <si>
    <t>松山村委会</t>
  </si>
  <si>
    <t>道路硬化长668米，宽4.5米，厚度0.2米</t>
  </si>
  <si>
    <t>道路硬化长668米，宽4.5米，厚度0.2米，改善群众交通环境</t>
  </si>
  <si>
    <t>群众参与度100%，受益脱贫人口31人，方便群众出行和物资运输，促进群众增收</t>
  </si>
  <si>
    <t>凌向东</t>
  </si>
  <si>
    <t>13974767796</t>
  </si>
  <si>
    <t>2025年NYJ杉桥镇松山村邱祠组到畔塘组水渠建设项目_XCJS</t>
  </si>
  <si>
    <t>邱祠组到畔塘组</t>
  </si>
  <si>
    <t>水渠扩建，硬化长1080米，宽3米，高2米，渠底硬化。</t>
  </si>
  <si>
    <t>水渠扩建，硬化长1080米，宽3米，高2米，渠底硬化。便于农田间灌溉</t>
  </si>
  <si>
    <t>群众参与度100%，受益脱贫人口42人，保障农田灌溉，促进农户增收</t>
  </si>
  <si>
    <t>东日村</t>
  </si>
  <si>
    <t>2025年NYJ杉桥镇东日村郝大屋组、张新屋组道路硬化建设项目_XCJS</t>
  </si>
  <si>
    <t>郝大屋组张新屋组</t>
  </si>
  <si>
    <t>东日村委会</t>
  </si>
  <si>
    <t>道路硬化长700米，宽3.5米，厚度0.2米</t>
  </si>
  <si>
    <t>道路硬化长700米，宽3.5米，厚度0.2米，改善群众交通环境，方便粮食生产，</t>
  </si>
  <si>
    <t>郝建军</t>
  </si>
  <si>
    <t>13974716886</t>
  </si>
  <si>
    <t>2025年NYJ杉桥镇东日村郝大屋组张新屋组两个堰头维修加固、水闸两座新建项目_XCJS</t>
  </si>
  <si>
    <t>堰头维修加固修建护坡长300米，高4米，新建水闸两座</t>
  </si>
  <si>
    <t>群众参与度100%，受益脱贫人口1480人，方便农田灌溉，促进群众增收</t>
  </si>
  <si>
    <t>集福村</t>
  </si>
  <si>
    <t>2025年NYJ杉桥镇集福村泉井组道路硬化建设项目_XCJS</t>
  </si>
  <si>
    <t>泉井</t>
  </si>
  <si>
    <t>集福村委会</t>
  </si>
  <si>
    <t>道路硬化长1200米，宽3.5米，厚度0.2米</t>
  </si>
  <si>
    <t>道路硬化长51200米，宽3.5米，厚度0.2米，改善群众交通环境</t>
  </si>
  <si>
    <t>群众参与度100%，受益脱贫人口15人，方便群众出行和物资运输，促进群众增收</t>
  </si>
  <si>
    <t>13873443250</t>
  </si>
  <si>
    <t>云山村</t>
  </si>
  <si>
    <t>2025年NYJ杉桥镇云山村汤酒铺，建新，沙山，友谊桥，硬化建设项目_XCJS</t>
  </si>
  <si>
    <t>汤酒铺建新，沙山友谊桥</t>
  </si>
  <si>
    <t>云山村委会</t>
  </si>
  <si>
    <t>道路硬化长2500米，宽3.5米，厚度0.2米</t>
  </si>
  <si>
    <t>道路硬化长2500米，宽3.5米，厚度0.2米，改善群众交通环境</t>
  </si>
  <si>
    <t>汤春开</t>
  </si>
  <si>
    <t>13875709663</t>
  </si>
  <si>
    <t>和睦村</t>
  </si>
  <si>
    <t>2025年NYJ杉桥镇和睦村黑子组到玲子组道路硬化建设项目_XCJS</t>
  </si>
  <si>
    <t>黑子组到玲子组</t>
  </si>
  <si>
    <t>和睦村委会</t>
  </si>
  <si>
    <t>道路硬化长700米，宽3.5米，厚度0.2米，改善群众交通环境</t>
  </si>
  <si>
    <t>李小保</t>
  </si>
  <si>
    <t>15173418495</t>
  </si>
  <si>
    <t>石市镇</t>
  </si>
  <si>
    <t>东田村</t>
  </si>
  <si>
    <t>2025年NYJ石市镇东田村坪里组至石湾组田间渠建设_XCJS</t>
  </si>
  <si>
    <t>坪里组，石湾组</t>
  </si>
  <si>
    <t>东田村委会</t>
  </si>
  <si>
    <t>新建田间渠1200米</t>
  </si>
  <si>
    <t>完成新建水沟1200米，保障农田灌慨。</t>
  </si>
  <si>
    <t>群众参与度100％受益脱贫人53人，保障农田灌慨，促进农户增收。</t>
  </si>
  <si>
    <t>王庆生</t>
  </si>
  <si>
    <t>2025年NYJ石市镇东田村老岭至陈家组田间渠建设_XCJS</t>
  </si>
  <si>
    <t>老岭组、陈家组</t>
  </si>
  <si>
    <t>2025年NYJ石市镇东田村香花组、徐屋组骨干塘清淤加固_XCJS</t>
  </si>
  <si>
    <t>香花组、徐屋组</t>
  </si>
  <si>
    <t>骨干塘清淤150方，加固防渗80米</t>
  </si>
  <si>
    <t>完成骨干塘清淤150方，加固防渗80米</t>
  </si>
  <si>
    <t>群众参与度100％受益脱贫人25人，保障农田灌慨，促进农户增收。</t>
  </si>
  <si>
    <t>金屏村</t>
  </si>
  <si>
    <t>2025年NYJ石市镇金屏村赐湾组傍山坳道路硬化_XCJS</t>
  </si>
  <si>
    <t>赐湾组</t>
  </si>
  <si>
    <t>金屏村委会</t>
  </si>
  <si>
    <t>硬化3.5米宽X0.2米厚道路1100米长路面</t>
  </si>
  <si>
    <t>完成硬化3.5米宽X0.2米厚道路1100米，改善群众交通环境，方便出行。</t>
  </si>
  <si>
    <t>受益脱贫人口及监测对象47人，方便群众出行和物资运输，促进群众增收</t>
  </si>
  <si>
    <t>罗仁忠</t>
  </si>
  <si>
    <t>15211890866</t>
  </si>
  <si>
    <t>2025年NYJ石市镇金屏村华周组双跃骨干塘清淤_XCJS</t>
  </si>
  <si>
    <t>华周组</t>
  </si>
  <si>
    <t>清淤9000立方</t>
  </si>
  <si>
    <t>完成水塘清淤，保障农户田间灌溉</t>
  </si>
  <si>
    <t>2025年NYJ石市镇金屏村老屋组流到湾河堤加固项目_XCJS</t>
  </si>
  <si>
    <t>修河堤护坡长190米</t>
  </si>
  <si>
    <t>完成修河堤护坡长190米</t>
  </si>
  <si>
    <t>受益脱贫人口及监测对象34人，保障农田灌溉，促进农户增收，保障道路安全。</t>
  </si>
  <si>
    <t>中灵村</t>
  </si>
  <si>
    <t>2025年NYJ石市镇中灵村付家至辉屋主路维修硬化_XCJS</t>
  </si>
  <si>
    <t>付家辉屋</t>
  </si>
  <si>
    <t>中灵村委会</t>
  </si>
  <si>
    <t>维修硬化道路300米</t>
  </si>
  <si>
    <t>完成维修硬化4.5米宽X0.2米厚道路300米，改善群众交通环境，方便出行。</t>
  </si>
  <si>
    <t>群众参与度100％受益脱贫人28人，方便群众出行和物资运输。促进农户增收</t>
  </si>
  <si>
    <t>刘伟军</t>
  </si>
  <si>
    <t>兴隆村</t>
  </si>
  <si>
    <t>2025年NYJ石市镇兴隆村桐子塘清淤及塘埂加固_XCJS</t>
  </si>
  <si>
    <t>高屋组</t>
  </si>
  <si>
    <t>兴隆村委会</t>
  </si>
  <si>
    <t>清淤、塘埂加固硬化长70米宽4米，改善农田灌溉</t>
  </si>
  <si>
    <t>完成清淤、塘埂加固硬化长70米宽4米，改善农田灌溉，为农民增加收益。</t>
  </si>
  <si>
    <t>群众参与度100%，受益脱贫人口14人，改善农田灌溉，增加农民受益。</t>
  </si>
  <si>
    <t>刘喜兵</t>
  </si>
  <si>
    <t>13973431700</t>
  </si>
  <si>
    <t>2025年NYJ石市镇兴隆村乐光大塘清淤及塘埂加固_XCJS</t>
  </si>
  <si>
    <t>檀树组</t>
  </si>
  <si>
    <t>清淤、塘埂加固硬化长80米宽4米，改善农田灌溉</t>
  </si>
  <si>
    <t>完成清淤塘埂加固硬化80米宽4米，改善农田灌溉，为农民增加收益。</t>
  </si>
  <si>
    <t>群众参与度100%，受益贫人口18人，改善农田灌溉，增加农民受益。</t>
  </si>
  <si>
    <t>2025年NYJ石市镇兴隆村湾冲大塘清淤加固_XCJS</t>
  </si>
  <si>
    <t>庙冲组</t>
  </si>
  <si>
    <t>清淤、塘埂加固硬化长100米宽4米，改善农田灌溉</t>
  </si>
  <si>
    <t>完成清淤塘埂加固硬化100米宽4米，改善农田灌溉，为农民增加收益。</t>
  </si>
  <si>
    <t>群众参与度100%，受益贫人口8人，改善农田灌溉，增加农民受益。</t>
  </si>
  <si>
    <t>泰祉村</t>
  </si>
  <si>
    <t>2025年NYJ石市镇泰祉村太交组连村公路硬化项目_XCJS</t>
  </si>
  <si>
    <t>太交组</t>
  </si>
  <si>
    <t>泰祉村委会</t>
  </si>
  <si>
    <t>道路硬化宽4.5米X长1200米X厚0.2米</t>
  </si>
  <si>
    <t>完成道路硬化宽4.5米X长1200米X厚0.2米，方便群众出行</t>
  </si>
  <si>
    <t>群众参与度100%，受益脱贫人口8人，方便群众出行，促进农户增收</t>
  </si>
  <si>
    <t>刘雪挥</t>
  </si>
  <si>
    <t>18273487990</t>
  </si>
  <si>
    <t>2025年NYJ石市镇泰祉村新屋组雷公塘防渗清淤项目_XCJS</t>
  </si>
  <si>
    <t>清淤200方，护坡防渗300米</t>
  </si>
  <si>
    <t>完成水塘清淤200方，护坡防渗300米，便于农户田间灌溉</t>
  </si>
  <si>
    <t>大里村</t>
  </si>
  <si>
    <t>2025年NYJ石市镇大里村金玉组白石庵骨干塘防渗维修加固清淤_XCJS</t>
  </si>
  <si>
    <t>金玉组</t>
  </si>
  <si>
    <t>大里村委会</t>
  </si>
  <si>
    <t>水塘防渗加固长10米塘坝高高6米清淤380立方</t>
  </si>
  <si>
    <t>胡斌</t>
  </si>
  <si>
    <t>15973478918</t>
  </si>
  <si>
    <t>2025年NYJ石市镇大里村黄泥组组道基础建设_XCJS</t>
  </si>
  <si>
    <t>组道基础建设长1.5㎞，宽4.5M</t>
  </si>
  <si>
    <t>完成马路基础建设，方便农户生产生活</t>
  </si>
  <si>
    <t>受益脱贫人口及监测对象4人，方便农户生产生活</t>
  </si>
  <si>
    <t>龙田村</t>
  </si>
  <si>
    <t>2025年NYJ石市镇龙田村高铺组荷叶塘堤干四周护坡硬化清淤_XCJS</t>
  </si>
  <si>
    <t>高铺组</t>
  </si>
  <si>
    <t>龙田村委会</t>
  </si>
  <si>
    <t>水塘堤干护坡四周硬化长120米，清淤400立方</t>
  </si>
  <si>
    <t>完成水塘清淤及塘坝硬化，保障农户田间灌溉</t>
  </si>
  <si>
    <t>姚宇力</t>
  </si>
  <si>
    <t>13575236810</t>
  </si>
  <si>
    <t>2025年NYJ石市镇龙田村清水组荷叶塘塘防渗清淤_XCJS</t>
  </si>
  <si>
    <t>清水组</t>
  </si>
  <si>
    <t>水塘防渗加固长70米，塘坝高7米，清淤420立方</t>
  </si>
  <si>
    <t>2025年NYJ石市镇龙田村斗湾组水圳护坡硬化_XCJS</t>
  </si>
  <si>
    <t>斗湾组</t>
  </si>
  <si>
    <t>水圳护坡硬化长200米，高1.3米</t>
  </si>
  <si>
    <t>完成水圳硬化，保证水圳畅通，保障农户田间灌溉</t>
  </si>
  <si>
    <t>庆余村</t>
  </si>
  <si>
    <t>2025年NYJ石市镇庆余村金钩组水渠防渗加固清淤整修_XCJS</t>
  </si>
  <si>
    <t>金钩组</t>
  </si>
  <si>
    <t>庆余村委会</t>
  </si>
  <si>
    <t>水渠两侧面红砖护坡加固长200米高0.8米，底部釆用混凝土硬化</t>
  </si>
  <si>
    <t>完成水渠两侧面红砖护坡加固长200米，高0.8米，底部硬化200米便于农户灌溉</t>
  </si>
  <si>
    <t>群众参与度100％受益脱贫人口12人，方便群众农业灌溉。</t>
  </si>
  <si>
    <t>屈和平</t>
  </si>
  <si>
    <t>13487348639</t>
  </si>
  <si>
    <t>石玉村</t>
  </si>
  <si>
    <t>2025年NYJ石市镇石玉村中心组担水塘防渗清淤加固_XCJS</t>
  </si>
  <si>
    <t>石玉村委会</t>
  </si>
  <si>
    <t>池塘防渗加固石砌长20米高2.5米厚0.8米长，清淤360立方</t>
  </si>
  <si>
    <t>受益脱贫人口及监测对象7人，方便群众出行和物资运输，促进群众增收</t>
  </si>
  <si>
    <t>胡龙喜</t>
  </si>
  <si>
    <t>13607342448</t>
  </si>
  <si>
    <t>2025年NYJ石市镇石玉村高冲水库防渗清淤加固_XCJS</t>
  </si>
  <si>
    <t>高冲组</t>
  </si>
  <si>
    <t>水库防渗加固清淤320立方米，高5米，宽1米，长30米。</t>
  </si>
  <si>
    <t>完成水库清淤及塘坝加固，保障农户田间灌溉</t>
  </si>
  <si>
    <t>灵川村</t>
  </si>
  <si>
    <t>2025年NYJ石市镇灵川村老屋组水渠护坡加固_XCJS</t>
  </si>
  <si>
    <t>灵川村委会</t>
  </si>
  <si>
    <t>水渠清淤60方、水泥砖护坡加固长500米X高0.4米，底部硬化550米</t>
  </si>
  <si>
    <t>完成水渠清淤60方、水泥砖护坡加固长500米X高0.4米，底部硬化550米，便于农户田间灌溉</t>
  </si>
  <si>
    <t>王继兵</t>
  </si>
  <si>
    <t>2025年NYJ石市镇灵川村架子组道路硬化_XCJS</t>
  </si>
  <si>
    <t>架子组</t>
  </si>
  <si>
    <t>道路硬化长260米X宽4米X0.2米厚</t>
  </si>
  <si>
    <t>完成道路硬化道路硬化长260米X宽4米X0.2米厚，方便群众出行</t>
  </si>
  <si>
    <t>黄门村</t>
  </si>
  <si>
    <t>2025年NYJ石市镇黄门村畔冲组屋门塘清淤防渗_XCJS</t>
  </si>
  <si>
    <t>畔冲组</t>
  </si>
  <si>
    <t>黄门村委会</t>
  </si>
  <si>
    <t>清淤450立方，防渗加固100米</t>
  </si>
  <si>
    <t>完成清淤450立方，防渗加固100米，保障农户田间灌溉</t>
  </si>
  <si>
    <t>群众参与度100%，受益脱贫人口18人，保障农田灌溉，促进农户增收</t>
  </si>
  <si>
    <t>胡华柱</t>
  </si>
  <si>
    <t>15197481148</t>
  </si>
  <si>
    <t>2025年NYJ石市镇黄门村坪塘组竹知塘清淤防渗_XCJS</t>
  </si>
  <si>
    <t>坪塘组</t>
  </si>
  <si>
    <t>清淤380立方，防渗加固110米</t>
  </si>
  <si>
    <t>完成清淤380立方，防渗加固110米保障农户田间灌溉</t>
  </si>
  <si>
    <t>2025年NYJ石市镇黄门村大湾组虾塘清淤防渗_XCJS</t>
  </si>
  <si>
    <t>大湾组</t>
  </si>
  <si>
    <t>清淤580立方，防渗加固150米</t>
  </si>
  <si>
    <t>完成清淤580立方，防渗加固150米保障农户田间灌溉</t>
  </si>
  <si>
    <t>水口村</t>
  </si>
  <si>
    <t>2025年NYJ石市镇水口村石水组组道硬化_XCJS</t>
  </si>
  <si>
    <t>石水组</t>
  </si>
  <si>
    <t>水口村委会</t>
  </si>
  <si>
    <t>硬化3.5米宽X0.2米厚道路500米长路面</t>
  </si>
  <si>
    <t>完成硬化3.5米宽X0.2米厚道路500米改善群众交通环境。</t>
  </si>
  <si>
    <t>刘少科</t>
  </si>
  <si>
    <t>13657342899</t>
  </si>
  <si>
    <t>2025年NYJ石市镇水口村善公组大塘清淤防渗_XCJS</t>
  </si>
  <si>
    <t>善公组</t>
  </si>
  <si>
    <t>清淤200立方，防渗加固80米</t>
  </si>
  <si>
    <t>完成水塘清淤200立方，防渗80米。保障农户田间灌溉</t>
  </si>
  <si>
    <t>2025年NYJ石市镇水口村连济组大塘清淤防渗_XCJS</t>
  </si>
  <si>
    <t>连济组</t>
  </si>
  <si>
    <t>清淤280立方，防渗加固120米</t>
  </si>
  <si>
    <t>完成水塘清淤280立方，防渗120米。保障农户田间灌溉</t>
  </si>
  <si>
    <t>受益脱贫人口及监测对象54人，保障农田灌溉，促进农户增收</t>
  </si>
  <si>
    <t>珍珠村</t>
  </si>
  <si>
    <t>2025年NYJ石市镇珍珠村大树组水渠修建_XCJS</t>
  </si>
  <si>
    <t>大树组</t>
  </si>
  <si>
    <t>珍珠村委会</t>
  </si>
  <si>
    <t>长400米</t>
  </si>
  <si>
    <t>保障农户基本农田灌溉用水，促进农户增收。</t>
  </si>
  <si>
    <t>受益脱贫人口及监测对象23人，方便群众灌溉用水，促进群众增收。</t>
  </si>
  <si>
    <t>蒋福良</t>
  </si>
  <si>
    <t>15873424828</t>
  </si>
  <si>
    <t>2025年NYJ石市镇珍珠村曹门组（黄博塘、棘木塘）、五福组（叉湾塘）骨干塘修缮_XCJS</t>
  </si>
  <si>
    <t>曹门组、五福组</t>
  </si>
  <si>
    <t>修缮塘坝230米</t>
  </si>
  <si>
    <t>完成骨干塘塘坝修缮，保障农户田间灌溉用水。</t>
  </si>
  <si>
    <t>受益脱贫人口及监测对象39人，保障农田灌溉，促进农户增收</t>
  </si>
  <si>
    <t>2025年NYJ石市镇珍珠村席新屋组道路硬化项目_XCJS</t>
  </si>
  <si>
    <t>席新屋组</t>
  </si>
  <si>
    <t>道路硬化220米，厚0.1米，宽3.5米。</t>
  </si>
  <si>
    <t>硬化3.5米宽X0.2米厚道路220米，改善群众交通环境，方便出行。</t>
  </si>
  <si>
    <t>受益脱贫人口及监测对象21人，改善群众交通环境，方便出行</t>
  </si>
  <si>
    <t>观音山村</t>
  </si>
  <si>
    <t>2025年NYJ石市镇观音山村茶坪组道路硬化_XCJS</t>
  </si>
  <si>
    <t>茶坪组</t>
  </si>
  <si>
    <t>观音山村委会</t>
  </si>
  <si>
    <t>硬化4.5米宽X0.2米厚道路900米长路面</t>
  </si>
  <si>
    <t>硬化4.5米宽X0.2米厚道路900米，改善群众交通环境</t>
  </si>
  <si>
    <t>续代华</t>
  </si>
  <si>
    <t>17700281734</t>
  </si>
  <si>
    <t>2025年NYJ石市镇观音山村铁耙组道护坡_XCJS</t>
  </si>
  <si>
    <t>铁耙组</t>
  </si>
  <si>
    <t>护坡石砌4米高X1米厚20米长，</t>
  </si>
  <si>
    <t>完成护坡20米保障道路安全</t>
  </si>
  <si>
    <t>受益脱贫人口及监测对象40人，保障道路安全</t>
  </si>
  <si>
    <t>2025年NYJ石市镇观音山村铁耙组水渠建设_XCJS</t>
  </si>
  <si>
    <t>铁耙组至杉山组</t>
  </si>
  <si>
    <t>水渠1000米</t>
  </si>
  <si>
    <t>水渠建设1000米保障农田灌溉</t>
  </si>
  <si>
    <t>受益脱贫人口及监测对象16人，保障农业生产</t>
  </si>
  <si>
    <t>梅树村</t>
  </si>
  <si>
    <t>2025年NYJ石市镇梅树村豆腐铺组至塘边组道路拓宽硬化_XCJS</t>
  </si>
  <si>
    <t>豆腐铺组至塘边组</t>
  </si>
  <si>
    <t>梅树村委会</t>
  </si>
  <si>
    <t>道路拓宽硬化长650米，宽1.5米，厚0.2米</t>
  </si>
  <si>
    <t>完成道路拓宽硬化长650米，宽1.5米，厚0.2米改善群众交通环境</t>
  </si>
  <si>
    <t>胡阳生</t>
  </si>
  <si>
    <t>石头桥社区</t>
  </si>
  <si>
    <t>2025年NYJ石市镇石头桥社区石市路至西界公路链接线道路加宽硬化_XCJS</t>
  </si>
  <si>
    <t>刘瓦屋组</t>
  </si>
  <si>
    <t>石头桥社区居民委员会</t>
  </si>
  <si>
    <t>硬化3米宽X0.2米厚道路800米长</t>
  </si>
  <si>
    <t>完成硬化3米宽X0.2米厚道路800米</t>
  </si>
  <si>
    <t>受益脱贫人口及监测对象96人，方便群众出行和物资运输，促进群众增收</t>
  </si>
  <si>
    <t>李冬林</t>
  </si>
  <si>
    <t>13575295818</t>
  </si>
  <si>
    <t>2025年NYJ石市镇石头桥社区后街至塘脚链接线道路加宽硬化_XCJS</t>
  </si>
  <si>
    <t>后街组、塘脚组</t>
  </si>
  <si>
    <t>硬化4米宽X0.2米厚道路500米长</t>
  </si>
  <si>
    <t>完成硬化4米宽X0.2米厚道路500米长改善群众交通环境</t>
  </si>
  <si>
    <t>2025年NYJ石市镇梅树村大堰组中间塘修缮_XCJS</t>
  </si>
  <si>
    <t>大堰组</t>
  </si>
  <si>
    <t>水塘护坡加固长50米X宽1米X3米高</t>
  </si>
  <si>
    <t>完成水水塘护坡加固长50米X宽1米X3米高，便于居民生活用水以及农户田间灌溉</t>
  </si>
  <si>
    <t>群众参与度100%，受益脱贫人口4人，保障农田灌溉，促进农民增收</t>
  </si>
  <si>
    <t>18216064330</t>
  </si>
  <si>
    <t>台源镇</t>
  </si>
  <si>
    <t>台九村</t>
  </si>
  <si>
    <t>2025年NYJ台源镇台九村余子栋组大塘防渗加固清淤_XCJS</t>
  </si>
  <si>
    <t>余子栋</t>
  </si>
  <si>
    <t>台九村委会</t>
  </si>
  <si>
    <t>石砌护坡长150米.高1.5米.厚50厘米.清淤2000立方。</t>
  </si>
  <si>
    <t>完成水塘清淤皮塘坝加固防渗，保障农户灌溉用水</t>
  </si>
  <si>
    <t>肖求进</t>
  </si>
  <si>
    <t>15973401375</t>
  </si>
  <si>
    <t>2025年NYJ台源镇台九村和美湘村建设（路面油化改造）_XYJJ</t>
  </si>
  <si>
    <t>朱秧坵.肖大屋.义公塘.何大屋.何湾塘.冯瓦屋</t>
  </si>
  <si>
    <t>道路路面建设5700平方米</t>
  </si>
  <si>
    <t>改善交通、生产、生活条件，方便村民出行，提高农业收入，提高农民生活幸福指数</t>
  </si>
  <si>
    <t>群众参与度100%，受益脱贫人口40人，方便群众出行、生产运输、生活条件改善</t>
  </si>
  <si>
    <t>2025年NYJ台源镇台九村和美湘村建设（屋场建设）_XYJJ</t>
  </si>
  <si>
    <t>朱秧丘组，肖大屋组，何大屋组何湾塘组，冯瓦屋组，</t>
  </si>
  <si>
    <t>修建篱笆墙2830平方米，提质改造，透水砖2000平方</t>
  </si>
  <si>
    <t>改善村民居住生活环境</t>
  </si>
  <si>
    <t>2025年NYJ台源镇台九村和美湘村建设（排水沟建设）_XYJJ</t>
  </si>
  <si>
    <t>何大屋组，何湾塘组，冯瓦屋，朱秧丘组，杨公塘组</t>
  </si>
  <si>
    <t>排水沟建设200米</t>
  </si>
  <si>
    <t>改善生活条件，提高农民生活幸福指数</t>
  </si>
  <si>
    <t>群众参与度100%，受益脱贫人口40人，保障农田灌溉，促进群众增收</t>
  </si>
  <si>
    <t>2025年NYJ台源镇台九村和美湘村建设（公共服务）_XYJJ</t>
  </si>
  <si>
    <t>肖大屋组、何湾塘组、冯瓦屋组、朱秧丘组、廖细屋、何大屋组</t>
  </si>
  <si>
    <t>道路公共设施建设</t>
  </si>
  <si>
    <t>群众参与度100%，受益脱贫人口40人，方便群众出行生活条件改善</t>
  </si>
  <si>
    <t>西渡镇</t>
  </si>
  <si>
    <t>黄林村</t>
  </si>
  <si>
    <t>2025年NYJ西渡镇黄林村龙目组道路硬化_XCJS</t>
  </si>
  <si>
    <t>龙目组</t>
  </si>
  <si>
    <t>黄林村委会</t>
  </si>
  <si>
    <t>道路硬化800米宽3.5米厚0.20米</t>
  </si>
  <si>
    <t>方便村民运输农产品及安全出入</t>
  </si>
  <si>
    <t>受益脱贫人口及监测对象11人，保障安全出入，促进农户增收</t>
  </si>
  <si>
    <t>杨安华</t>
  </si>
  <si>
    <t>13575112532</t>
  </si>
  <si>
    <t>2025年NYJ西渡镇黄林村水库防渗加固清淤_XCJS</t>
  </si>
  <si>
    <t>池塘防渗加固水泥硬化4米高X0.25米厚258米长，清淤360立方</t>
  </si>
  <si>
    <t>完成水库清淤及塘坝加固硬化，保障农户田间灌溉</t>
  </si>
  <si>
    <t>受益脱贫人口及监测对象186人，保障农田灌溉，促进农户增收</t>
  </si>
  <si>
    <t>盘龙村</t>
  </si>
  <si>
    <t>2025年NYJ西渡镇盘龙村达木组道路油化_XCJS</t>
  </si>
  <si>
    <t>达木组</t>
  </si>
  <si>
    <t>盘龙村委会</t>
  </si>
  <si>
    <t>油化4.5米宽X0.05米厚道路900米长路面</t>
  </si>
  <si>
    <t>油化4.5米宽X0.05米厚道路900米，改善群众交通环境</t>
  </si>
  <si>
    <t>邓亚平</t>
  </si>
  <si>
    <t>13873490466</t>
  </si>
  <si>
    <t>2025年NYJ西渡镇盘龙村竹叶组道路护坡_XCJS</t>
  </si>
  <si>
    <t>竹叶组</t>
  </si>
  <si>
    <t>护坡长80米，高4米，宽1.2米</t>
  </si>
  <si>
    <t>护坡长80米，高4米，宽1.2米，改善群众交通环境</t>
  </si>
  <si>
    <t>西渡村</t>
  </si>
  <si>
    <t>2025年NYJ西渡镇西渡村长塘组双季稻种植示范片灌排、沟渠及机耕路和排灌站基础设施_XCJS</t>
  </si>
  <si>
    <t>长塘组</t>
  </si>
  <si>
    <t>西渡村委会</t>
  </si>
  <si>
    <t>排灌水渠390米，灌溉水管1200米，排灌站1座，机耕路铺石子1360立方米</t>
  </si>
  <si>
    <t>排灌水渠390米，灌溉水管1200米，排灌站1座，机耕路铺石子1360立方米，保障农田灌溉。</t>
  </si>
  <si>
    <t>胡杰</t>
  </si>
  <si>
    <t>13100348917</t>
  </si>
  <si>
    <t>2025年NYJ西渡镇西渡村曹埠组双季稻种植示范片灌排、沟渠及机耕路基础设施_XCJS</t>
  </si>
  <si>
    <t>曹埠组</t>
  </si>
  <si>
    <t>排灌水渠260米，灌溉水管400米，机耕路铺石子900立方米</t>
  </si>
  <si>
    <t>排灌水渠260米，灌溉水管400米，机耕路铺石子900立方米，保障农田灌溉。</t>
  </si>
  <si>
    <t>受益脱贫人口及监测对象7人，保障农田灌溉，促进农户增收</t>
  </si>
  <si>
    <t>梅花村</t>
  </si>
  <si>
    <t>2025年NYJ西渡镇梅花村高场组道路硬化_XCJS</t>
  </si>
  <si>
    <t>高场组</t>
  </si>
  <si>
    <t>梅花村委会</t>
  </si>
  <si>
    <t>群众参与度100%，受益脱贫人口10人，方便群众出行和物资运输，促进群众增收</t>
  </si>
  <si>
    <t>刘准</t>
  </si>
  <si>
    <t>18397738333</t>
  </si>
  <si>
    <t>2025年NYJ西渡镇梅花村刘老屋组水利设施建设_XCJS</t>
  </si>
  <si>
    <t>刘老屋组至协和组</t>
  </si>
  <si>
    <t>宽0.5米高0.8米厚6公分石砌，共780米</t>
  </si>
  <si>
    <t>完成新修水渠并石头护坡、便于农户田间灌溉</t>
  </si>
  <si>
    <t>2025年NYJ西渡镇梅花村高场组水利设施建设_XCJS</t>
  </si>
  <si>
    <t>宽0.5米高0.8米厚6公分石砌，共1458米</t>
  </si>
  <si>
    <t>群众参与度100%，受益脱贫人口11人，保障农田灌溉，促进农户增收</t>
  </si>
  <si>
    <t>2025年NYJ西渡镇梅花村高场组吹火塘2圆塘3和木圳塘4防渗加固清淤_XCJS</t>
  </si>
  <si>
    <t>池塘防渗加固石头护坡3米高X0.15米厚混凝土共530米，清淤810立方</t>
  </si>
  <si>
    <t>完成水塘清淤及塘坝石头护坡，便于农户田间灌溉</t>
  </si>
  <si>
    <t>2025年NYJ西渡镇梅花村高场、刘老屋、茶坪、新龙、坦塘、长岭等组道公共路灯照明设施建设_XCJS</t>
  </si>
  <si>
    <t>高场、刘老屋、茶坪、新龙、坦塘、长岭组</t>
  </si>
  <si>
    <t>6个组组道路灯，100盏</t>
  </si>
  <si>
    <t>完成组道公共照明设施，改善群众夜间出行，保障交通安全</t>
  </si>
  <si>
    <t>2025年NYJ西渡镇梅花村正心组湾塘防渗加固清淤及水渠清淤加固硬化_XCJS</t>
  </si>
  <si>
    <t>正心组</t>
  </si>
  <si>
    <t>池塘防渗加固石头护坡3米高X0.15米厚混凝土共165米，水渠加固硬化190米，清淤670立方</t>
  </si>
  <si>
    <t>2025年NYJ西渡镇梅花村协和组琵琶塘清淤护坡防渗及游步道_XCJS</t>
  </si>
  <si>
    <t>协和组</t>
  </si>
  <si>
    <t>池塘清淤550立方，石头护坡防渗高1.6米，长150米。</t>
  </si>
  <si>
    <t>完成水塘清淤及塘坝石头护坡蓄水，便于农户田间灌溉</t>
  </si>
  <si>
    <t>群众参与度100%，受益脱贫人口8人，保障农田灌溉，促进农户增收</t>
  </si>
  <si>
    <t>2025年NYJ西渡镇梅花村上游组道路硬化_XCJS</t>
  </si>
  <si>
    <t>上游组</t>
  </si>
  <si>
    <t>硬化4米宽X0.2米厚，道路120米</t>
  </si>
  <si>
    <t>硬化4米宽X0.2米厚，道路长120米，改善群众交通环境</t>
  </si>
  <si>
    <t>振兴村</t>
  </si>
  <si>
    <t>2025年NYJ西渡镇振兴村书房组道路硬化项目_XCJS</t>
  </si>
  <si>
    <t>振兴村委会</t>
  </si>
  <si>
    <t>道路长500米，宽4.5米</t>
  </si>
  <si>
    <t>道路硬化500米宽4.5米厚0.2米。改善群众交通出行环境。</t>
  </si>
  <si>
    <t>群众参与度100%，受益脱贫人口9人，方便群众出行和物资运输，促进群众增收</t>
  </si>
  <si>
    <t>谭智明</t>
  </si>
  <si>
    <t>17773472027</t>
  </si>
  <si>
    <t>2025年NYJ西渡镇振兴村罗家塘组门口塘清淤护坡加固项目_XCJS</t>
  </si>
  <si>
    <t>罗家塘组</t>
  </si>
  <si>
    <t>护坡加固长400米，高2米，清淤4000立方米</t>
  </si>
  <si>
    <t>改善水利条件，增加蓄水能力，便于30亩农田灌溉</t>
  </si>
  <si>
    <t>桐桥村</t>
  </si>
  <si>
    <t>2025年NYJ西渡镇桐桥村荷花路口至云房组主道路加宽硬化、油化_XCJS</t>
  </si>
  <si>
    <t>荷花路口至云房组</t>
  </si>
  <si>
    <t>桐桥村委会</t>
  </si>
  <si>
    <t>硬化6米宽X0.2米厚道路2200米长路面</t>
  </si>
  <si>
    <t>硬化6米宽X0.2米厚道路2200米，改善群众交通环境</t>
  </si>
  <si>
    <t>群众参与度100%，受益脱贫人口38人，方便群众出行和物资运输，促进群众增收</t>
  </si>
  <si>
    <t>蒋俊林</t>
  </si>
  <si>
    <t>13974735163</t>
  </si>
  <si>
    <t>2025年NYJ西渡镇桐桥村握塘组主道路硬化_XCJS</t>
  </si>
  <si>
    <t>桐桥村握塘组</t>
  </si>
  <si>
    <t>硬化4.5米宽X0.2米厚道路70米，改善群众交通环境</t>
  </si>
  <si>
    <t>群众参与度100%，方便群众出行和物资运输，促进群众增收</t>
  </si>
  <si>
    <t>2025年NYJ西渡镇振兴村屋场地面油化项目_XYJJ</t>
  </si>
  <si>
    <t>头湾组、新开组、毛屋组、石坳组、泥湾组、书房组</t>
  </si>
  <si>
    <t>14000平方米屋场地面铺设油脂。</t>
  </si>
  <si>
    <t>改善群众生活设施条件，提高村民幸福指数</t>
  </si>
  <si>
    <t>群众参与度100%，受益脱贫人口24人，方便群众出行生活条件改善</t>
  </si>
  <si>
    <t>溪江乡</t>
  </si>
  <si>
    <t>排前村</t>
  </si>
  <si>
    <t>2025年NYJ溪江乡排前村梭冲组道路硬化工程_XCJS</t>
  </si>
  <si>
    <t>梭冲组</t>
  </si>
  <si>
    <t>排前村委会</t>
  </si>
  <si>
    <t>硬化3.5米宽X0.18米厚道路全长0.24公里</t>
  </si>
  <si>
    <t>完成道路硬化240米宽4.5米改善群众交通环境</t>
  </si>
  <si>
    <t>高亚翔</t>
  </si>
  <si>
    <t>13397472325</t>
  </si>
  <si>
    <t>2025年NYJ溪江乡排前村胜利组满冲大塘清淤加固_XCJS</t>
  </si>
  <si>
    <t>胜利组</t>
  </si>
  <si>
    <t>堤坝加固4米高X0.5米厚石砌共65米，清淤3000方</t>
  </si>
  <si>
    <t>完成满冲大塘清淤3000方，堤坝加固4米高X0.5米厚石砌65米，保障农户田间灌溉</t>
  </si>
  <si>
    <t>群众参与度100%，受益脱贫人口5人，方便群众出行和物资运输，促进群众增收</t>
  </si>
  <si>
    <t>2025年NYJ溪江乡排前村胜利组金鸡山大塘清淤加固_XCJS</t>
  </si>
  <si>
    <t>堤坝加固4米高X0.5米厚石砌长83米，清淤5000方</t>
  </si>
  <si>
    <t>金鸡山大塘清淤5000方，堤坝加固4米高X0.5米厚石砌长83米，保障农户田间灌溉</t>
  </si>
  <si>
    <t>洪山村</t>
  </si>
  <si>
    <t>2025年NYJ溪江乡洪山村七旦组道硬化_XCJS</t>
  </si>
  <si>
    <t>七旦组</t>
  </si>
  <si>
    <t>洪山村委会</t>
  </si>
  <si>
    <t>硬化3.5米宽X0.2米厚道路全长0.45公里</t>
  </si>
  <si>
    <t>硬化公路全长450米，宽3.5米改善群众交通环境</t>
  </si>
  <si>
    <t>谭昌元</t>
  </si>
  <si>
    <t>河田村</t>
  </si>
  <si>
    <t>2025年NYJ溪江乡河田村石头桥组水堤修建_XCJS</t>
  </si>
  <si>
    <t>石头桥组</t>
  </si>
  <si>
    <t>河田村委会</t>
  </si>
  <si>
    <t>河道加固1.5米高X0.6米厚石砌共350米</t>
  </si>
  <si>
    <t>疏通河道，有效防止洪水漫田，确保农业生产。</t>
  </si>
  <si>
    <t>群众参与度100%，受益脱贫人口126人，利于发展双季稻生产种植、巩固农业生产增收。</t>
  </si>
  <si>
    <t>罗立志</t>
  </si>
  <si>
    <t>17775637809</t>
  </si>
  <si>
    <t>九峰山村</t>
  </si>
  <si>
    <t>2025年NYJ溪江乡九峰山村白马三组水渠建设_XCJS</t>
  </si>
  <si>
    <t>白马三组</t>
  </si>
  <si>
    <t>九峰山村委会</t>
  </si>
  <si>
    <t>渠道两边墙体沙浆砖砌粉好0.5米高X0.5米宽共850米，顶部压顶10公分，底层用混凝土垫层10公分，堰坝2座</t>
  </si>
  <si>
    <t>修建水渠800米，堰坝2座，保障农户田间灌溉</t>
  </si>
  <si>
    <t>群众参与度100%，受益脱贫人口94人，保障农田灌溉，促进农户增收</t>
  </si>
  <si>
    <t>汤媛秀</t>
  </si>
  <si>
    <t>17726153968</t>
  </si>
  <si>
    <t>2025年NYJ溪江乡九峰山村曹家坳组水渠建设_XCJS</t>
  </si>
  <si>
    <t>曹家坳组</t>
  </si>
  <si>
    <t>渠道两边墙体沙浆砖砌粉好0.5米高X0.5米宽共500米，顶部压顶10公分，底层用混凝土垫层10公分</t>
  </si>
  <si>
    <t>修建水渠500米，保障农户田间灌溉</t>
  </si>
  <si>
    <t>2025年NYJ溪江乡九峰山村爱吾堂组河道维修_XCJS</t>
  </si>
  <si>
    <t>爱吾堂组</t>
  </si>
  <si>
    <t>维修河道8米高X0.6米厚长25米</t>
  </si>
  <si>
    <t>维修河道长25米、高8米，保障农户田间灌溉</t>
  </si>
  <si>
    <t>2025年NYJ溪江乡九峰山村爱吾堂组村道维修_XCJS</t>
  </si>
  <si>
    <t>道路护坡维修加固3米高X0.6米厚石砌共30米</t>
  </si>
  <si>
    <t>砌护坡高3米、长30米改善群众交通环境</t>
  </si>
  <si>
    <t>群众参与度100%，受益脱贫人口2419人，</t>
  </si>
  <si>
    <t>2025年NYJ溪江乡九峰山村九峰七组组道路基维修_XCJS</t>
  </si>
  <si>
    <t>九峰七组</t>
  </si>
  <si>
    <t>维修路基4米宽道路全长1公里</t>
  </si>
  <si>
    <t>完成道路维修，改善群众交通环境</t>
  </si>
  <si>
    <t>2025年NYJ溪江乡九峰山村石板堂组水渠维修_XCJS</t>
  </si>
  <si>
    <t>石板堂组</t>
  </si>
  <si>
    <t>维修水渠1000米</t>
  </si>
  <si>
    <t>维修水渠1000米，保障农户田间灌溉</t>
  </si>
  <si>
    <t>沙溪村</t>
  </si>
  <si>
    <t>2025年NYJ溪江乡沙溪村贺关田间渠道建设_XCJS</t>
  </si>
  <si>
    <t>贺关组</t>
  </si>
  <si>
    <t>沙溪村委会</t>
  </si>
  <si>
    <t>渠道两边墙体沙浆砖砌粉好共750米，顶部压顶10公分，底层用混凝土垫层10公分</t>
  </si>
  <si>
    <t>改善群众交通环境，便于农田灌溉</t>
  </si>
  <si>
    <t>于振辉</t>
  </si>
  <si>
    <t>13927791478</t>
  </si>
  <si>
    <t>2025年NYJ溪江乡沙溪村庙山田间渠道建设_XCJS</t>
  </si>
  <si>
    <t>渠道两边墙体沙浆砖砌粉好共500米，顶部压顶10公分，底层用混凝土垫层10公分</t>
  </si>
  <si>
    <t>受益脱贫户8人，便于农户田间灌溉</t>
  </si>
  <si>
    <t>岳沙社区</t>
  </si>
  <si>
    <t>2025年NYJ溪江乡岳沙社区阳冲组至新桥组基本农田排灌渠道建设_XCJS</t>
  </si>
  <si>
    <t>阳冲组，后土组，新桥组</t>
  </si>
  <si>
    <t>岳沙社区居民委员会</t>
  </si>
  <si>
    <t>渠道两边墙体沙浆砖砌粉好1米高X0.8米宽共1200米</t>
  </si>
  <si>
    <t>修建渠道长1200米，高1米，宽80cm，改善群众基本农田水利排灌</t>
  </si>
  <si>
    <t>群众参与度100%，受益脱贫人口7人，改善群众灌溉农田，防洪抗旱基础设施。</t>
  </si>
  <si>
    <t>刘文锋</t>
  </si>
  <si>
    <t>17775644689</t>
  </si>
  <si>
    <t>朝日村</t>
  </si>
  <si>
    <t>2025年NYJ溪江乡朝日村畔塘组道硬化_XCJS</t>
  </si>
  <si>
    <t>畔塘组</t>
  </si>
  <si>
    <t>朝日村委会</t>
  </si>
  <si>
    <t>硬化3.5米宽X0.2米厚道路全长1.1公里</t>
  </si>
  <si>
    <t>硬化公路全长1100米，宽3.5米</t>
  </si>
  <si>
    <t>群众参与度100%，受益脱贫人口4人，方便群众出行和物资运输，促进群众增收</t>
  </si>
  <si>
    <t>彭楚良</t>
  </si>
  <si>
    <t>友谊村</t>
  </si>
  <si>
    <t>2025年NYJ溪江乡友谊村金星组农田田间渠建设_XCJS</t>
  </si>
  <si>
    <t>金星组</t>
  </si>
  <si>
    <t>友谊村委会</t>
  </si>
  <si>
    <t>新建田间渠500米便于农户田间灌溉</t>
  </si>
  <si>
    <t>群众参与度100%，受益脱贫人口8人，方便群众种田，促进群众增收</t>
  </si>
  <si>
    <t>彭小兵</t>
  </si>
  <si>
    <t>13875698718</t>
  </si>
  <si>
    <t>2025年NYJ溪江乡友谊村自塘组公路硬化_XCJS</t>
  </si>
  <si>
    <t>自塘组</t>
  </si>
  <si>
    <t>硬化3.5米宽X0.2米厚道路全长0.6公里</t>
  </si>
  <si>
    <t>完成道路硬化600米宽3.5米改善群众交通环境</t>
  </si>
  <si>
    <t>2025年NYJ溪江乡友谊村余庆组公路硬化_XCJS</t>
  </si>
  <si>
    <t>硬化3.5米宽X0.2米厚道路全长0.7公里</t>
  </si>
  <si>
    <t>完成道路硬化700米宽3.5米改善群众交通环境</t>
  </si>
  <si>
    <t>2025年NYJ溪江乡友谊村书福组旧塘翻新_XCJS</t>
  </si>
  <si>
    <t>堤干打混泥土除险加固3米高X0.15米厚共50米长，清淤300立方</t>
  </si>
  <si>
    <t>旧塘翻建便于农户田间灌溉</t>
  </si>
  <si>
    <t>排翅村</t>
  </si>
  <si>
    <t>2025年NYJ溪江乡排翅村檀树组仓冲大塘维修_XCJS</t>
  </si>
  <si>
    <t>排翅村委会</t>
  </si>
  <si>
    <t>堤干打混泥土除险加固2.5米高X0.15米厚共27米长，清淤800立方</t>
  </si>
  <si>
    <t>完成堤干打混泥土除险加固、塘内清淤800方、堤外砌护坡，便于农户田间灌溉</t>
  </si>
  <si>
    <t>彭昌云</t>
  </si>
  <si>
    <t>18274796469</t>
  </si>
  <si>
    <t>2025年NYJ溪江乡排翅村老屋组新塘维修_XCJS</t>
  </si>
  <si>
    <t>堤干打混泥土除险加固3.5米高X0.15米厚共45米长，塘内清淤1000立方</t>
  </si>
  <si>
    <t>完成堤干打混泥土除险加固、塘内清淤1000方，便于农户田间灌溉</t>
  </si>
  <si>
    <t>华峰村</t>
  </si>
  <si>
    <t>2025年NYJ溪江乡华峰村山坪塘清淤加固建设_XCJS</t>
  </si>
  <si>
    <t>上升组</t>
  </si>
  <si>
    <t>华峰村委会</t>
  </si>
  <si>
    <t>池塘防渗加固1.5米高X0.6米厚石砌共50米，清淤1000立方</t>
  </si>
  <si>
    <t>完成山塘清淤塘坝除险加固，改善群众农作环境</t>
  </si>
  <si>
    <t>群众参与度100%，受益脱贫人口95人，方便群众灌溉农田</t>
  </si>
  <si>
    <t>邱响连</t>
  </si>
  <si>
    <t>13973422218</t>
  </si>
  <si>
    <t>溪江村</t>
  </si>
  <si>
    <t>2025年NYJ溪江乡溪江村塘前至庙湾田间渠道建设_XCJS</t>
  </si>
  <si>
    <t>塘前组</t>
  </si>
  <si>
    <t>溪江村委会</t>
  </si>
  <si>
    <t>渠道两边墙体沙浆砖砌粉好共400米，顶部压顶10公分，底层用混凝土垫层10公分</t>
  </si>
  <si>
    <t>新建田间渠400米，便于农户田间灌溉</t>
  </si>
  <si>
    <t>群众参与度100%，受益脱贫人口32人，方便群众灌溉农田</t>
  </si>
  <si>
    <t>陈步喜</t>
  </si>
  <si>
    <t>金龙村</t>
  </si>
  <si>
    <t>2025年NYJ溪江乡金龙村双园组道路维修建设_XCJS</t>
  </si>
  <si>
    <t>双园、井边组</t>
  </si>
  <si>
    <t>金龙村委会</t>
  </si>
  <si>
    <t>道路护坡维修加固3米高X0.6米厚石砌共50米，158立方</t>
  </si>
  <si>
    <t>完成道路护坡维修加固50米改善群众交通环境</t>
  </si>
  <si>
    <t>群众参与度100%，受益脱贫人口626人，方便群众出行和物资运输，促进群众增收</t>
  </si>
  <si>
    <t>李海军</t>
  </si>
  <si>
    <t>13875659933</t>
  </si>
  <si>
    <t>2025年NYJ溪江乡金龙村老屋组鱼塘加固清淤_XCJS</t>
  </si>
  <si>
    <t>池塘护坡加固72米，清淤320立方</t>
  </si>
  <si>
    <t>池塘护坡加固72米，清淤320立方，便于农户田间灌溉</t>
  </si>
  <si>
    <t>群众参与度100%，促进群众增收</t>
  </si>
  <si>
    <t>富田村</t>
  </si>
  <si>
    <t>2025年NYJ溪江乡富田村廖关组河道加固清淤_XCJS</t>
  </si>
  <si>
    <t>廖关组</t>
  </si>
  <si>
    <t>富田村委会</t>
  </si>
  <si>
    <t>河道加固1.5米高X0.6米厚石砌共360米，清淤300立方</t>
  </si>
  <si>
    <t>完成河道清淤及石砌，便于农户田间灌溉</t>
  </si>
  <si>
    <t>群众参与度100%，受益脱贫人口46人，保障农田灌溉，促进农户增收</t>
  </si>
  <si>
    <t>方艳</t>
  </si>
  <si>
    <t>15115413786</t>
  </si>
  <si>
    <t>2025年NYJ溪江乡富田村楼冲组大塘防渗加固清淤_XCJS</t>
  </si>
  <si>
    <t>池塘防渗加固1.2米高X0.6米厚石砌共70米，内流沙长70米x1.5米宽x0.15米厚</t>
  </si>
  <si>
    <t>连防村</t>
  </si>
  <si>
    <t>2025年NYJ溪江乡连防村田间小渠修建_XCJS</t>
  </si>
  <si>
    <t>泉塘组至荷叶大坪组至祖山</t>
  </si>
  <si>
    <t>连防村委会</t>
  </si>
  <si>
    <t>渠道两边墙体沙浆砖砌粉好共3200米，顶部压顶10公分，底层用混凝土垫层10公分，清淤1600立方</t>
  </si>
  <si>
    <t>渠道清淤修建及砌石块，便于农户田间灌溉</t>
  </si>
  <si>
    <t>群众参与度100%，受益脱羖慶贫人口30人，保障农</t>
  </si>
  <si>
    <t>朱秋阳</t>
  </si>
  <si>
    <t>13575238821</t>
  </si>
  <si>
    <t>岘山镇</t>
  </si>
  <si>
    <t>安福村</t>
  </si>
  <si>
    <t>2025年NYJ岘山镇安福村莲花组门前塘防渗加固清淤_XCJS</t>
  </si>
  <si>
    <t>莲花组</t>
  </si>
  <si>
    <t>安福村委会</t>
  </si>
  <si>
    <t>池塘防渗加固石砌3米高X0.2米厚100米长，清淤120立方</t>
  </si>
  <si>
    <t>刘冬生</t>
  </si>
  <si>
    <t>17382157843</t>
  </si>
  <si>
    <t>柏正村</t>
  </si>
  <si>
    <t>2025年NYJ岘山镇柏正村村道维修_XCJS</t>
  </si>
  <si>
    <t>百叶组</t>
  </si>
  <si>
    <t>柏正村委会</t>
  </si>
  <si>
    <t>路面破损部位进行破板维修、油化长3公里</t>
  </si>
  <si>
    <t>路面破损部位进行破板维修、油化长3公里，改善群众交通环境</t>
  </si>
  <si>
    <t>肖高信</t>
  </si>
  <si>
    <t>13723841564</t>
  </si>
  <si>
    <t>2025年NYJ岘山镇柏正村村部基础设施建设_XCJS</t>
  </si>
  <si>
    <t>后坪硬化、前坪护栏、及其他附属设施建设</t>
  </si>
  <si>
    <t>后坪硬化、前坪护栏、及其他附属设施建设，改善人居环境</t>
  </si>
  <si>
    <t>2025年NYJ岘山镇柏正村学理组至雷冲组排灌渠清淤维修_XCJS</t>
  </si>
  <si>
    <t>学理组</t>
  </si>
  <si>
    <t>排灌渠维修高1.3米宽1.5米长1.1公里清淤860立方</t>
  </si>
  <si>
    <t>完成水渠清淤及加固硬化，保障农户田间灌溉</t>
  </si>
  <si>
    <t>2025年NYJ岘山镇柏正村铁冲组至南坪组排灌渠清淤维修_XCJS</t>
  </si>
  <si>
    <t>铁冲组</t>
  </si>
  <si>
    <t>排灌渠维修高1.5米宽2米长1.2公里清淤950立方</t>
  </si>
  <si>
    <t>碧崖村</t>
  </si>
  <si>
    <t>2025年NYJ岘山镇碧崖村上铁组道路硬化_XCJS</t>
  </si>
  <si>
    <t>上铁组</t>
  </si>
  <si>
    <t>碧崖村委会</t>
  </si>
  <si>
    <t>硬化4.5米宽X0.2米厚道路400米长路面</t>
  </si>
  <si>
    <t>硬化4.5米宽X0.2米厚道路400米，改善群众交通环境</t>
  </si>
  <si>
    <t>受益脱贫人口及监测对象24人，方便群众出行和物资运输，促进群众增收</t>
  </si>
  <si>
    <t>陈华</t>
  </si>
  <si>
    <t>15873400943</t>
  </si>
  <si>
    <t>2025年NYJ岘山镇碧崖村丁冲组门前塘防渗加固清淤_XCJS</t>
  </si>
  <si>
    <t>丁冲组</t>
  </si>
  <si>
    <t>受益脱贫人口及监测对象24人，保障农田灌溉，促进农户增收</t>
  </si>
  <si>
    <t>2025年NYJ岘山镇碧崖村主干道维修_XCJS</t>
  </si>
  <si>
    <t>村主干道破板补板，2km长X6m宽道路维修</t>
  </si>
  <si>
    <t>村主干道维修2公里长，改善群众经济交通环境</t>
  </si>
  <si>
    <t>受益脱贫人口及监测对象26人，方便群众出行和物资运输，促进群众增收</t>
  </si>
  <si>
    <t>弹弦村</t>
  </si>
  <si>
    <t>2025年NYJ岘山镇弹弦村火箭组至井塘组河道改造加固_XCJS</t>
  </si>
  <si>
    <t>火箭组至井塘组</t>
  </si>
  <si>
    <t>弹弦村委会</t>
  </si>
  <si>
    <t>河道改造长500米X高1.5米（底部石砌高0.6米，砖砌高0.9米）X厚0.6米</t>
  </si>
  <si>
    <t>完成河道改造，便于农户田间灌溉，防汛</t>
  </si>
  <si>
    <t>群众参与度100%，受益脱贫人口52人，防汛，保障农田灌溉，促进农户增收</t>
  </si>
  <si>
    <t>唐国富</t>
  </si>
  <si>
    <t>2025年NYJ岘山镇弹弦村跃进组门口塘清淤加固_XCJS</t>
  </si>
  <si>
    <t>跃进组</t>
  </si>
  <si>
    <t>清淤加固面积约3亩</t>
  </si>
  <si>
    <t>完成水塘清淤及塘坝硬化，便于田间灌溉</t>
  </si>
  <si>
    <t>2025年NYJ岘山镇弹弦村早禾组网皂塘清淤加固_XCJS</t>
  </si>
  <si>
    <t>早禾组</t>
  </si>
  <si>
    <t>2025年NYJ岘山镇弹弦村主干道维修_XCJS</t>
  </si>
  <si>
    <t>村主干道破板补板，2.24km长X6m宽道路维修</t>
  </si>
  <si>
    <t>维修6米宽道路2.24公里，改善群众交通环境</t>
  </si>
  <si>
    <t>受益脱贫人口及监测对象124人，方便群众出行和物资运输，促进群众增收</t>
  </si>
  <si>
    <t>更荣村</t>
  </si>
  <si>
    <t>2025年NYJ岘山镇更荣村新屋组至李祠组水渠维修项目_XCJS</t>
  </si>
  <si>
    <t>新屋组至李祠组</t>
  </si>
  <si>
    <t>更荣村委会</t>
  </si>
  <si>
    <t>水渠清淤600立方,两方用红砖护坡和底部硬化全长2公里</t>
  </si>
  <si>
    <t>群众参与度100%，受益脱贫人口56人，保障农田灌溉，促进农户增收</t>
  </si>
  <si>
    <t>曾垂晓</t>
  </si>
  <si>
    <t>13875779880</t>
  </si>
  <si>
    <t>木口村</t>
  </si>
  <si>
    <t>2025年NYJ岘山镇木口村木沙路提质改造_XCJS</t>
  </si>
  <si>
    <t>木口村委会</t>
  </si>
  <si>
    <t>木沙路提质改造1.5公里长X4.5米宽</t>
  </si>
  <si>
    <t>维修4.5米宽X0.2米厚道路1.5公里，改善群众交通环境</t>
  </si>
  <si>
    <t>受益脱贫人口及监测对象43人，方便群众出行和物资运输，促进群众增收</t>
  </si>
  <si>
    <t>刘四龙</t>
  </si>
  <si>
    <t>15211819345</t>
  </si>
  <si>
    <t>泉井村</t>
  </si>
  <si>
    <t>2025年NYJ岘山镇泉井村主干道维修_XCJS</t>
  </si>
  <si>
    <t>泉井村委会</t>
  </si>
  <si>
    <t>村主干道提质改造，3km长X6m宽道路维修</t>
  </si>
  <si>
    <t>蒋小春</t>
  </si>
  <si>
    <t>15886417075</t>
  </si>
  <si>
    <t>三星村</t>
  </si>
  <si>
    <t>2025年NYJ岘山镇三星村木沙路提质改造_XCJS</t>
  </si>
  <si>
    <t>老屋组至鲤鱼组</t>
  </si>
  <si>
    <t>三星村委会</t>
  </si>
  <si>
    <t>木沙路提质改造3公里长X4.5米宽</t>
  </si>
  <si>
    <t>受益脱贫人口及监测对象92人，方便群众出行和物资运输，促进群众增收</t>
  </si>
  <si>
    <t>陈合生</t>
  </si>
  <si>
    <t>13574771043</t>
  </si>
  <si>
    <t>天水村</t>
  </si>
  <si>
    <t>2025年NYJ岘山镇天水村玉皇组道路硬化_XCJS</t>
  </si>
  <si>
    <t>玉皇组</t>
  </si>
  <si>
    <t>天水村委会</t>
  </si>
  <si>
    <t>硬化道路300米长X3.5米宽X0.2米厚</t>
  </si>
  <si>
    <t>硬化道路300米长X3.5米宽X0.2米厚，改善群众交通环境</t>
  </si>
  <si>
    <t>受益脱贫人口及监测对象9人，方便群众出行和物资运输，促进群众增收</t>
  </si>
  <si>
    <t>杜勋文</t>
  </si>
  <si>
    <t>2025年NYJ岘山镇天水村大屋组渠道修建_XCJS</t>
  </si>
  <si>
    <t>大屋组、王关组</t>
  </si>
  <si>
    <t>新建480米渠道,70cm高，宽30cm</t>
  </si>
  <si>
    <t>利于双季稻生产，保障农户田间灌溉</t>
  </si>
  <si>
    <t>岘山村</t>
  </si>
  <si>
    <t>2025年NYJ岘山镇岘山村道路油化_XCJS</t>
  </si>
  <si>
    <t>汪家组、龙塘组、上升组、</t>
  </si>
  <si>
    <t>岘山村委会</t>
  </si>
  <si>
    <t>油化道路3公里X4.5米</t>
  </si>
  <si>
    <t>油化道路3公里，改善群众交通环境</t>
  </si>
  <si>
    <t>吕少平</t>
  </si>
  <si>
    <t>2025年NYJ岘山镇岘山村存古组鱼塘清淤加固_XCJS</t>
  </si>
  <si>
    <t>存古组</t>
  </si>
  <si>
    <t>清淤6670立方，7700平方加固200米长</t>
  </si>
  <si>
    <t>受益脱贫人口及监测对象35人，保障农田灌溉，促进农户增收</t>
  </si>
  <si>
    <t>2025年NYJ岘山镇岘山村六合塘清淤加固_XCJS</t>
  </si>
  <si>
    <t>六合</t>
  </si>
  <si>
    <t>清淤3350立方，2450平方加固长100米</t>
  </si>
  <si>
    <t>雄虎村</t>
  </si>
  <si>
    <t>2025年NYJ岘山镇雄虎村木沙路雄虎段道路修复、油化_XCJS</t>
  </si>
  <si>
    <t>雄虎村委会</t>
  </si>
  <si>
    <t>维修4.5米宽X0.2米厚道路2公里长</t>
  </si>
  <si>
    <t>维修4.5米宽X0.2米厚道路2公里，改善群众交通环境</t>
  </si>
  <si>
    <t>受益脱贫人口及监测对象35人，方便群众出行和物资运输，促进群众增收</t>
  </si>
  <si>
    <t>罗云华</t>
  </si>
  <si>
    <t>13973414849</t>
  </si>
  <si>
    <t>2025年NYJ岘山镇雄虎村大沙堰塘防渗加固清淤_XCJS</t>
  </si>
  <si>
    <t>塘头组</t>
  </si>
  <si>
    <t>池塘防渗加固石砌1.8米高，上宽0.4米，下宽0.8米，厚0.65米长150米，清淤1200立方</t>
  </si>
  <si>
    <t>2025年NYJ岘山镇石福门前塘防渗加固清淤_XCJS</t>
  </si>
  <si>
    <t>石福组</t>
  </si>
  <si>
    <t>池塘防渗加固石砌2m高，宽0.7米，长120米，清淤1100立方</t>
  </si>
  <si>
    <t>阳光村</t>
  </si>
  <si>
    <t>2025年NYJ岘山镇阳光村向阳塘防渗加固清淤_XCJS</t>
  </si>
  <si>
    <t>阳光村委会</t>
  </si>
  <si>
    <t>池塘防渗加固石砌4米高X0.9米厚120米长，清淤360立方</t>
  </si>
  <si>
    <t>邓海生</t>
  </si>
  <si>
    <t>18373447488</t>
  </si>
  <si>
    <t>2025年NYJ岘山镇阳光村大岳组道护坡_XCJS</t>
  </si>
  <si>
    <t>大岳组</t>
  </si>
  <si>
    <t>护坡30米长×1米宽×4米高</t>
  </si>
  <si>
    <t>完成村主道护坡，方便人民群众出行</t>
  </si>
  <si>
    <t>受益脱贫人口及监测对象194人，方便群众出现</t>
  </si>
  <si>
    <t>永绿村</t>
  </si>
  <si>
    <t>2025年NYJ岘山镇永绿村组道路硬化_XCJS</t>
  </si>
  <si>
    <t>杨塘组至清水组</t>
  </si>
  <si>
    <t>永绿村委会</t>
  </si>
  <si>
    <t>硬化4.5米宽X0.2米厚道路2800米长路面</t>
  </si>
  <si>
    <t>硬化4.5米宽X0.2米厚道路2800米，改善群众交通环境</t>
  </si>
  <si>
    <t>张少军</t>
  </si>
  <si>
    <t>13787717381</t>
  </si>
  <si>
    <t>2025年NYJ岘山镇永绿村李家塘组门前塘防渗加固清淤_XCJS</t>
  </si>
  <si>
    <t>李塘组</t>
  </si>
  <si>
    <t>池塘防渗加固石砌3米高0.6米厚180米长，清淤330立方</t>
  </si>
  <si>
    <t>紫云村</t>
  </si>
  <si>
    <t>2025年NYJ岘山镇紫云村X055县道破板补板_XCJS</t>
  </si>
  <si>
    <t>紫云村委会</t>
  </si>
  <si>
    <t>X055县道破板补板油化2.9公里，宽6米</t>
  </si>
  <si>
    <t>X055县道破板补板油化2.9公里长宽6米改善群众交通环境</t>
  </si>
  <si>
    <t>刘柞生</t>
  </si>
  <si>
    <t>13807478659</t>
  </si>
  <si>
    <t>2025年NYJ岘山镇紫云村胡石组清水塘防渗加固清淤_XCJS</t>
  </si>
  <si>
    <t>胡石组</t>
  </si>
  <si>
    <t>池塘防渗加固石砌4米高X0.6米厚35米长，清淤660立方</t>
  </si>
  <si>
    <t>2025年NYJ岘山镇紫云村胡石组上塘防渗加固清淤_XCJS</t>
  </si>
  <si>
    <t>池塘防渗加固石砌4米高X0.5米厚95米长，清淤560立方</t>
  </si>
  <si>
    <t>演陂镇</t>
  </si>
  <si>
    <t>福盛村</t>
  </si>
  <si>
    <t>2025年NYJ演陂镇福盛村仇新组、杨塘组、余盛组道路硬化_XCJS</t>
  </si>
  <si>
    <t>仇新组、杨塘组</t>
  </si>
  <si>
    <t>福盛村委会</t>
  </si>
  <si>
    <t>硬化3.5米宽X0.2米厚道路长600米</t>
  </si>
  <si>
    <t>硬化3.5米宽X0.2米厚道路600米长，改善群众交通环境</t>
  </si>
  <si>
    <t>陈志华</t>
  </si>
  <si>
    <t>2025年NYJ演陂镇福盛村马厂组马厂塘防渗加固清淤_XCJS</t>
  </si>
  <si>
    <t>马厂组</t>
  </si>
  <si>
    <t>池塘防渗加固1.5米高X1米宽，石砌共150米，清淤400立方</t>
  </si>
  <si>
    <t>河泉村</t>
  </si>
  <si>
    <t>2025年NYJ演陂镇河泉村大屋组妹妹塘清淤防渗加固_XCJS</t>
  </si>
  <si>
    <t>河泉村委会</t>
  </si>
  <si>
    <t>塘内清淤、塘堤加固</t>
  </si>
  <si>
    <t>骨干塘整修，改善村民生产生活条件，保障农田灌溉</t>
  </si>
  <si>
    <t>群众参与度100%，受益脱贫人口2人，方便群众的生产生活，促进农作物增收。</t>
  </si>
  <si>
    <t>李书义</t>
  </si>
  <si>
    <t>15115458699</t>
  </si>
  <si>
    <t>2025年NYJ演陂镇河泉村毛屋组黄泥塘清淤防渗加固_XCJS</t>
  </si>
  <si>
    <t>毛屋组</t>
  </si>
  <si>
    <t>群众参与度100%，受益脱贫人口3人，方便群众的生产生活，促进农作物增收。</t>
  </si>
  <si>
    <t>玉龙村</t>
  </si>
  <si>
    <t>2025年NYJ演陂镇玉龙村村相公组至松塘组道路硬化_XCJS</t>
  </si>
  <si>
    <t>相公组至松塘组</t>
  </si>
  <si>
    <t>玉龙村委会</t>
  </si>
  <si>
    <r>
      <rPr>
        <sz val="8.5"/>
        <rFont val="宋体"/>
        <charset val="134"/>
      </rPr>
      <t>受益脱贫人口及监测对象1</t>
    </r>
    <r>
      <rPr>
        <sz val="8.5"/>
        <rFont val="宋体"/>
        <charset val="134"/>
      </rPr>
      <t>8</t>
    </r>
    <r>
      <rPr>
        <sz val="8.5"/>
        <rFont val="宋体"/>
        <charset val="134"/>
      </rPr>
      <t>人，方便群众出行和物资运输，促进群众增收</t>
    </r>
  </si>
  <si>
    <t>杜志文</t>
  </si>
  <si>
    <t>18273459088</t>
  </si>
  <si>
    <t>2025年NYJ演陂镇玉龙村新屋组门前塘防渗加固清淤_XCJS</t>
  </si>
  <si>
    <t>池塘防渗加固石砌4米高X0.5米厚195米长，清淤3600立方</t>
  </si>
  <si>
    <t>2025年NYJ演陂镇玉龙村相新屋组到砖屋组道路安装路灯1_XCJS</t>
  </si>
  <si>
    <t>新屋组至砖屋组</t>
  </si>
  <si>
    <t>路段全长1800米、安装路灯60盏</t>
  </si>
  <si>
    <t>受益脱贫人口及监测对象27人，方便村民出行、提高村民生活质量及幸福感</t>
  </si>
  <si>
    <t>2025年NYJ演陂镇玉龙村相新屋组到砖屋组道路安装路灯2_XCJS</t>
  </si>
  <si>
    <t>三湾组至石江组</t>
  </si>
  <si>
    <r>
      <rPr>
        <sz val="8.5"/>
        <rFont val="宋体"/>
        <charset val="134"/>
      </rPr>
      <t>路段全长1</t>
    </r>
    <r>
      <rPr>
        <sz val="8.5"/>
        <rFont val="宋体"/>
        <charset val="134"/>
      </rPr>
      <t>5</t>
    </r>
    <r>
      <rPr>
        <sz val="8.5"/>
        <rFont val="宋体"/>
        <charset val="134"/>
      </rPr>
      <t>00米、安装路灯</t>
    </r>
    <r>
      <rPr>
        <sz val="8.5"/>
        <rFont val="宋体"/>
        <charset val="134"/>
      </rPr>
      <t>50</t>
    </r>
    <r>
      <rPr>
        <sz val="8.5"/>
        <rFont val="宋体"/>
        <charset val="134"/>
      </rPr>
      <t>盏</t>
    </r>
  </si>
  <si>
    <t>28</t>
  </si>
  <si>
    <t>受益脱贫人口及监测对象28人，方便村民出行、提高村民生活质量及幸福感</t>
  </si>
  <si>
    <t>演陂桥村</t>
  </si>
  <si>
    <t>2025年NYJ演陂镇演陂桥村车站组外羊角塘防渗加固清淤_XCJS</t>
  </si>
  <si>
    <t>车站组</t>
  </si>
  <si>
    <t>演陂桥村委会</t>
  </si>
  <si>
    <t>池塘防渗加固石砌2米高0.5米厚420米长，清淤4500立方。</t>
  </si>
  <si>
    <t>受益脱贫人口及监测对象14人，方便村民出行、提高村民生活质量及幸福感。</t>
  </si>
  <si>
    <t>欧盛禄</t>
  </si>
  <si>
    <t>13975474264</t>
  </si>
  <si>
    <t>2025年NYJ演陂镇演陂桥村泉塘组道路硬化_XCJS</t>
  </si>
  <si>
    <t>泉塘组</t>
  </si>
  <si>
    <t>硬化4.5米宽0.2米厚200米长路面</t>
  </si>
  <si>
    <t>硬化4.5米宽0.2米厚200米长路面改善群众交通环境</t>
  </si>
  <si>
    <t>受益脱贫人口及监测对象10人，方便村民出行、提高村民生活质量及幸福感。</t>
  </si>
  <si>
    <t>方工村</t>
  </si>
  <si>
    <t>2025年NYJ演陂镇方工村毛塘组瓦叶塘塘防渗加固清淤_XCJS</t>
  </si>
  <si>
    <t>毛塘组</t>
  </si>
  <si>
    <t>方工村委会</t>
  </si>
  <si>
    <t>池塘防渗加固石砌2.5米高X0.5米厚100米长，清淤365立方</t>
  </si>
  <si>
    <t>徐贤宏</t>
  </si>
  <si>
    <t>13975448749</t>
  </si>
  <si>
    <t>黄石村</t>
  </si>
  <si>
    <t>2025年NYJ演陂镇黄石村华六组虾公塘防渗加固清淤_XCJS</t>
  </si>
  <si>
    <t>华六组</t>
  </si>
  <si>
    <t>黄石村委会</t>
  </si>
  <si>
    <t>池塘防渗加固石砌3米高X0.8米厚96米长，清淤2000立方</t>
  </si>
  <si>
    <t>李鹏程</t>
  </si>
  <si>
    <t>13873474488</t>
  </si>
  <si>
    <t>陇头村</t>
  </si>
  <si>
    <t>2025年NYJ演陂镇陇头村彭塘组志召关组村道油化工程_XCJS</t>
  </si>
  <si>
    <t>彭塘组志召关组</t>
  </si>
  <si>
    <t>陇头村委会</t>
  </si>
  <si>
    <t>村道油化4.5米宽1200米长</t>
  </si>
  <si>
    <t>组道护坡油化，改善群众交通环境</t>
  </si>
  <si>
    <t>李少四</t>
  </si>
  <si>
    <t>15873487496</t>
  </si>
  <si>
    <t>山盟村</t>
  </si>
  <si>
    <t>2025年NYJ演陂镇山盟村和元组和元塘防渗加固清淤_XCJS</t>
  </si>
  <si>
    <t>和元组</t>
  </si>
  <si>
    <t>山盟村委会</t>
  </si>
  <si>
    <t>池塘防渗加固1.5米高、1米宽、石砌100米。池塘清淤</t>
  </si>
  <si>
    <t>陈和平</t>
  </si>
  <si>
    <t>13975485489</t>
  </si>
  <si>
    <t>渣江镇</t>
  </si>
  <si>
    <t>秋夏村</t>
  </si>
  <si>
    <t>2025年NYJ渣江镇秋夏村仓艮组至迭子组水渠修建防渗项目工程_XCJS</t>
  </si>
  <si>
    <t>仓艮组至迭子组</t>
  </si>
  <si>
    <t>秋夏村委会</t>
  </si>
  <si>
    <t>修建水渠350米渠宽70厘米、高60厘米，红砖且墙，粉底厚度为0.1米</t>
  </si>
  <si>
    <t>完成修建水渠350米，便于田间灌溉</t>
  </si>
  <si>
    <t>戈立华</t>
  </si>
  <si>
    <t>2025年NYJ渣江镇秋夏村迭子组屋场排水渠、组道硬化项目_XCJS</t>
  </si>
  <si>
    <t>迭子组</t>
  </si>
  <si>
    <t>修建排水渠700米长，宽70厘米、高60厘米、厚0.1米；组道硬化300米长，宽3.5米，厚0.2米；</t>
  </si>
  <si>
    <t>完成修建排水渠700米，组道硬化300米，方便出行，提高村民生活幸福指数。</t>
  </si>
  <si>
    <t>群众参与度100%，受益脱贫人口20人，方便群众出行，提升群众生活幸福指数。</t>
  </si>
  <si>
    <t>七星村</t>
  </si>
  <si>
    <t>2025年NYJ渣江镇七星村石龙冲水库尾库至早日组水渠改建项目_XCJS</t>
  </si>
  <si>
    <t>早日组</t>
  </si>
  <si>
    <t>七星村委会</t>
  </si>
  <si>
    <t>完成水渠修建1公里，高0.8米，宽0.6米，便于田间灌溉</t>
  </si>
  <si>
    <t>完成石龙冲水库尾库至早日组水圳修建一公里，便于农田灌溉</t>
  </si>
  <si>
    <t>魏延林</t>
  </si>
  <si>
    <t>15197439203</t>
  </si>
  <si>
    <t>红旗村</t>
  </si>
  <si>
    <t>2025年NYJ渣江镇红旗村肖家组水渠修建防渗项目工程_XCJS</t>
  </si>
  <si>
    <t>红旗村委会</t>
  </si>
  <si>
    <t>修建水渠310米水渠宽70厘米，高60厘米，红砖砌墙，粉底厚度为0.1米</t>
  </si>
  <si>
    <t>完成修建水渠310米，便于田间灌溉</t>
  </si>
  <si>
    <t>群众参与度100%，受益脱贫人17人，方便群众出行和物资运输，促进群众增收</t>
  </si>
  <si>
    <t>凌益明</t>
  </si>
  <si>
    <t>松市村</t>
  </si>
  <si>
    <t>2025年NYJ渣江镇松市村干塘防渗加固清淤_XCJS</t>
  </si>
  <si>
    <t>玩冲组</t>
  </si>
  <si>
    <t>松市村委会</t>
  </si>
  <si>
    <t>池塘防渗加固石砌4米高0.1米厚80米长，清淤2000立方</t>
  </si>
  <si>
    <t>杨旭</t>
  </si>
  <si>
    <t>18973458448</t>
  </si>
  <si>
    <t>瓦铺村</t>
  </si>
  <si>
    <t>2025年NYJ渣江镇瓦铺村老雅组门口塘防渗加固清淤_XCJS</t>
  </si>
  <si>
    <t>老雅组</t>
  </si>
  <si>
    <t>瓦铺村委会</t>
  </si>
  <si>
    <t>池塘防渗加固石砌4米高X厚12公分，80米长，清淤260立方</t>
  </si>
  <si>
    <t>胡国安</t>
  </si>
  <si>
    <t>15576713151</t>
  </si>
  <si>
    <t>2025年NYJ渣江镇瓦铺村达山组杨柳塘防渗加固清淤_XCJS</t>
  </si>
  <si>
    <t>达山组</t>
  </si>
  <si>
    <t>2025年NYJ渣江镇瓦铺村大宗骑马塘防渗加固清淤_XCJS</t>
  </si>
  <si>
    <t>大宗组</t>
  </si>
  <si>
    <t>池塘防渗加固石砌4米高X厚12公分，100米长，清淤360立方</t>
  </si>
  <si>
    <t>受益脱贫人口3人，保障农田灌溉，促进农户增收</t>
  </si>
  <si>
    <t>新锦村</t>
  </si>
  <si>
    <t>2025年NYJ渣江镇新锦村荣华组过路塘塘防渗加固清淤_XCJS</t>
  </si>
  <si>
    <t>荣华组</t>
  </si>
  <si>
    <t>新锦村委会</t>
  </si>
  <si>
    <t>池塘防渗加固石砌4米高X厚12公分，100米长，清淤300立方</t>
  </si>
  <si>
    <t>受益脱贫3户8人，保障农田灌溉，促进农户增收</t>
  </si>
  <si>
    <t>陈小平</t>
  </si>
  <si>
    <t>13467771856</t>
  </si>
  <si>
    <t>2025年NYJ渣江镇新锦村新湾组杨木塘防渗加固清淤_XCJS</t>
  </si>
  <si>
    <t>新湾组</t>
  </si>
  <si>
    <t>池塘防渗加固石砌4米高X厚12公分，70米长，清淤240立方</t>
  </si>
  <si>
    <t>受益脱贫人口及监测对象2户6人</t>
  </si>
  <si>
    <t>玉麟村</t>
  </si>
  <si>
    <t>2025年NYJ渣江镇玉麟村老屋组水塘修缮_XCJS</t>
  </si>
  <si>
    <t>玉麟村委会</t>
  </si>
  <si>
    <t>修建水塘硬化护坡220米长，2.6米高，混凝土加固，10公分厚</t>
  </si>
  <si>
    <t>改善村级水利环境，保障农户田间灌溉</t>
  </si>
  <si>
    <t>群众参与度100%，受益脱贫人口18人，方便群众田间灌溉，促进群众增收。</t>
  </si>
  <si>
    <t>蒋年菊</t>
  </si>
  <si>
    <t>13873495546</t>
  </si>
  <si>
    <t>2025年NYJ渣江镇玉麟村老屋组水渠修缮_XCJS</t>
  </si>
  <si>
    <t>修建水渠长209米，宽70厘米，红砖砌墙，厚0.1米</t>
  </si>
  <si>
    <t>2025年NYJ渣江镇玉麟村花园组水塘修缮_XCJS</t>
  </si>
  <si>
    <t>花园组</t>
  </si>
  <si>
    <t>修建水塘硬化护坡109米长，2.6米高，混凝土加固，10公分厚</t>
  </si>
  <si>
    <t>群众参与度100%，受益脱贫人口15人，方便群众田间灌溉，促进群众增收。</t>
  </si>
  <si>
    <t>双兴村</t>
  </si>
  <si>
    <t>2025年NYJ渣江镇双兴村茶山组长司塘护坡防渗项目工程_XCJS</t>
  </si>
  <si>
    <t>茶山组</t>
  </si>
  <si>
    <t>双兴村委会</t>
  </si>
  <si>
    <t>塘坝护坡350米长，1.5米高，0.8米厚</t>
  </si>
  <si>
    <t>完成塘坝护坡350米长，便于田间灌溉</t>
  </si>
  <si>
    <t>群众参于度100％，受益脱贫人口48人。</t>
  </si>
  <si>
    <t>谢庆华</t>
  </si>
  <si>
    <t>水波村</t>
  </si>
  <si>
    <t>2025年NYJ渣江镇水波村扒冲组昨水塘骨干塘防渗加固清淤_XCJS</t>
  </si>
  <si>
    <t>扒冲组</t>
  </si>
  <si>
    <t>水波村委会</t>
  </si>
  <si>
    <t>池塘防渗加固5米高X0.1米厚水泥硬化共460米，清淤430立方</t>
  </si>
  <si>
    <t>100%完成水塘清淤及塘坝硬化，便于农户田间灌溉</t>
  </si>
  <si>
    <t>群众参与度100%，受益脱贫人口26人，保障农田灌溉，促进农户增收</t>
  </si>
  <si>
    <t>凌均细</t>
  </si>
  <si>
    <t>2025年NYJ渣江镇水波村扒冲组习马塘骨干塘防渗加固清淤_XCJS</t>
  </si>
  <si>
    <t>池塘防渗加固8米高X0.1米厚水泥硬化共720米，清淤570立方</t>
  </si>
  <si>
    <t>文昌村</t>
  </si>
  <si>
    <t>2025年NYJ渣江镇文昌村中心组湾塘石头护坡清淤工程_XCJS</t>
  </si>
  <si>
    <t>文昌村委会</t>
  </si>
  <si>
    <t>石砌护坡修建加固高4米，宽0.8米，长100米，清淤2000立方</t>
  </si>
  <si>
    <t>受益脱贫人口4人，保障农田灌溉，促进农户增收</t>
  </si>
  <si>
    <t>罗钦</t>
  </si>
  <si>
    <t>13807475223</t>
  </si>
  <si>
    <t>2025年NYJ渣江镇文昌村红司组双木塘至大洼塘水渠硬化工程_XCJS</t>
  </si>
  <si>
    <t>红司组</t>
  </si>
  <si>
    <t>混凝土浇筑硬化水渠长400米，高0.8米，两侧外墙宽0.28米，内径宽0.6米</t>
  </si>
  <si>
    <t>受益脱贫人口15人，保障农田灌溉，促进农户增收</t>
  </si>
  <si>
    <t>2025年NYJ渣江镇文昌村鸟林组门口塘清淤防渗工程_XCJS</t>
  </si>
  <si>
    <t>鸟林组</t>
  </si>
  <si>
    <t>防渗长60米，高3米，清淤4000立方</t>
  </si>
  <si>
    <t>完成水塘清淤及防渗硬化，保障农户田间灌溉</t>
  </si>
  <si>
    <t>受益脱贫人口17人，保障农田灌溉，促进农户增收</t>
  </si>
  <si>
    <t>文德村</t>
  </si>
  <si>
    <t>2025年NYJ渣江镇文德村彭新屋组水渠维修防渗项目工程_XCJS</t>
  </si>
  <si>
    <t>彭新屋组</t>
  </si>
  <si>
    <t>文德村委会</t>
  </si>
  <si>
    <t>修建彭新屋水渠长350米，宽0.8米，高1米</t>
  </si>
  <si>
    <t>完成修建水渠350米长，宽0.8米，高1米，保障农户田间灌溉</t>
  </si>
  <si>
    <t>群众参与度100%，受益脱贫人口16人，解决周边几个组排灌的问题，减轻农户劳动强度</t>
  </si>
  <si>
    <t>彭定吉</t>
  </si>
  <si>
    <t>樟木乡</t>
  </si>
  <si>
    <t>白鹭坳社区</t>
  </si>
  <si>
    <t>2025年NYJ樟木乡白鹭坳社区关山组与叶家组团结组连接道路硬化_XCJS</t>
  </si>
  <si>
    <t>关山组、叶家组</t>
  </si>
  <si>
    <t>白鹭坳社区居民委员会</t>
  </si>
  <si>
    <t>硬化3.5米宽X0.2米厚道路1000米，改善群众交通环境</t>
  </si>
  <si>
    <t>尹红青</t>
  </si>
  <si>
    <t>15873411788</t>
  </si>
  <si>
    <t>2025年NYJ樟木乡白鹭坳社区仁字墙组水塘维修_XCJS</t>
  </si>
  <si>
    <t>仁字墙组</t>
  </si>
  <si>
    <t>池塘硬化塘坝80米清淤500立方、护坡80米</t>
  </si>
  <si>
    <t>2025年NYJ樟木乡白鹭坳社区关山组水塘维修_XCJS</t>
  </si>
  <si>
    <t>关山组</t>
  </si>
  <si>
    <t>池塘硬化塘坝30米清淤200立方</t>
  </si>
  <si>
    <t>2025年NYJ樟木乡白鹭坳社区团结组道路硬化_XCJS</t>
  </si>
  <si>
    <t>团结组</t>
  </si>
  <si>
    <t>受益脱贫人口及监测对象6人，方便群众出行和物资运输，促进群众增收</t>
  </si>
  <si>
    <t>2025年NYJ樟木乡白鹭坳社区吊楼组与托山组水沟维修_XCJS</t>
  </si>
  <si>
    <t>吊楼组、托山组</t>
  </si>
  <si>
    <t>维修水沟400米起砖底板硬化</t>
  </si>
  <si>
    <t>完成水沟维修底板硬化，保障农户田间灌溉</t>
  </si>
  <si>
    <t>塔兴村</t>
  </si>
  <si>
    <t>2025年NYJ樟木乡塔兴村刘家组安木塘清淤加固硬化_XCJS</t>
  </si>
  <si>
    <t>塔兴村委会</t>
  </si>
  <si>
    <t>池塘清淤加固石砌4米高X0.5米厚95米长，清淤380立方</t>
  </si>
  <si>
    <t>刘波</t>
  </si>
  <si>
    <t>18773447966</t>
  </si>
  <si>
    <t>樟树乡</t>
  </si>
  <si>
    <t>连政村</t>
  </si>
  <si>
    <t>2025年NYJ樟树乡连政村羊角组公木塘_XCJS</t>
  </si>
  <si>
    <t>羊角组</t>
  </si>
  <si>
    <t>连政村委会</t>
  </si>
  <si>
    <t>池塘维修加固石砌2米高X1米厚70米长</t>
  </si>
  <si>
    <t>完成水塘塘坝加固硬化，保障农户田间灌溉和村民出行</t>
  </si>
  <si>
    <t>受益脱贫人口及监测对象13人，保障农田灌溉和村民出行，促进农户增收</t>
  </si>
  <si>
    <t>刘和礼</t>
  </si>
  <si>
    <t>13873479818</t>
  </si>
  <si>
    <t>罗洪村</t>
  </si>
  <si>
    <t>2025年NYJ樟树乡罗洪村大塘冲组道路硬化_XCJS</t>
  </si>
  <si>
    <t>大塘冲组</t>
  </si>
  <si>
    <t>罗洪村委会</t>
  </si>
  <si>
    <t>硬化3.5米宽X0.2米厚道路750米长路面，改善群众交通环境</t>
  </si>
  <si>
    <t>肖启够</t>
  </si>
  <si>
    <t>13807343948</t>
  </si>
  <si>
    <t>2025年NYJ樟树乡罗洪村祖头组道路硬化_XCJS</t>
  </si>
  <si>
    <t>祖头组</t>
  </si>
  <si>
    <t>硬化3.5米宽X0.2米厚道路240米长路面</t>
  </si>
  <si>
    <t>硬化3.5米宽X0.2米厚道路240米长路面，改善群众交通环境</t>
  </si>
  <si>
    <t>永禄村</t>
  </si>
  <si>
    <t>2025年NYJ樟树乡永禄村太阶组菜塘防渗加固清淤_XCJS</t>
  </si>
  <si>
    <t>太阶组</t>
  </si>
  <si>
    <t>永禄村委会</t>
  </si>
  <si>
    <t>池塘防渗加固硬化2米高X0.1米厚300米长，清淤1800立方</t>
  </si>
  <si>
    <t>肖高俭</t>
  </si>
  <si>
    <t>13974756949</t>
  </si>
  <si>
    <t>加工流通项目</t>
  </si>
  <si>
    <t>加工业</t>
  </si>
  <si>
    <t>樟树坳社区</t>
  </si>
  <si>
    <t>2025年NYJ樟树乡樟树坳社区樟树坳农贸市场二期钢结构棚房建设_XCJS</t>
  </si>
  <si>
    <t>箭塘组</t>
  </si>
  <si>
    <t>樟树坳社区居民委员会</t>
  </si>
  <si>
    <t>建设长52米，宽20米，约1040平方米钢结构棚房</t>
  </si>
  <si>
    <t>村集体增收10%以上</t>
  </si>
  <si>
    <t>受益脱贫人口及监测对象13人，促进群众增收</t>
  </si>
  <si>
    <t>刘俊琪</t>
  </si>
  <si>
    <t>长安乡</t>
  </si>
  <si>
    <t>观花村</t>
  </si>
  <si>
    <t>2025年NYJ长安乡观花村马冲组马塘清淤防渗加固硬化_XCJS</t>
  </si>
  <si>
    <t>马冲组</t>
  </si>
  <si>
    <t>观花村委会</t>
  </si>
  <si>
    <t>清淤面积7亩，长60米、高5米塘坝硬化</t>
  </si>
  <si>
    <t>受益脱贫人口及监测对象16人，保障农田灌溉，促进农户增收</t>
  </si>
  <si>
    <t>廖瑞春</t>
  </si>
  <si>
    <t>13875683669</t>
  </si>
  <si>
    <t>2025年NYJ长安乡观花村木子组高木塘清淤防渗加固硬化_XCJS</t>
  </si>
  <si>
    <t>清淤面积15亩，两方长150米、高5米塘坝硬化</t>
  </si>
  <si>
    <t>受益脱贫人口及监测对象34人，保障农田灌溉，促进农户增收</t>
  </si>
  <si>
    <t>龙家潭村</t>
  </si>
  <si>
    <t>2025年NYJ长安乡龙家潭村村道加宽硬化_XCJS</t>
  </si>
  <si>
    <t>龙家潭村委会</t>
  </si>
  <si>
    <t>荷叶组境内村道加宽1.5米，护坡石砌240米，高0.8米</t>
  </si>
  <si>
    <t>荷叶组境内村道加宽1.5米，护坡石砌240米，高0.8米，改善群众交通环境</t>
  </si>
  <si>
    <t>屈红英</t>
  </si>
  <si>
    <t>13873456858</t>
  </si>
  <si>
    <t>庙山村</t>
  </si>
  <si>
    <t>2025年NYJ长安乡庙山村渣林塘组至弯冲道路硬化_XCJS</t>
  </si>
  <si>
    <t>渣林塘组</t>
  </si>
  <si>
    <t>庙山村委会</t>
  </si>
  <si>
    <t>硬化3米宽X0.2米厚道路500米长路面</t>
  </si>
  <si>
    <t>硬化3米宽X0.2米厚道路500米，改善群众交通环境</t>
  </si>
  <si>
    <t>曾楚才</t>
  </si>
  <si>
    <t>15973469099</t>
  </si>
  <si>
    <t>2025年NYJ长安乡庙山村鱼丫塘至楼上组排灌渠石砌护坡建设_XCJS</t>
  </si>
  <si>
    <t>鱼丫塘组至楼上组</t>
  </si>
  <si>
    <t>排灌渠清淤200方，石砌护坡长500米，高1.2米，压顶宽0.7米</t>
  </si>
  <si>
    <t>排灌渠清淤200方，石砌护坡长500米，高1.2米，压顶宽0.7米，保障农户田间灌溉</t>
  </si>
  <si>
    <t>湾牌村</t>
  </si>
  <si>
    <t>2025年NYJ长安乡湾牌村朱贝组-厂里塘组村道路硬化_XCJS</t>
  </si>
  <si>
    <t>朱贝-厂里组</t>
  </si>
  <si>
    <t>湾牌村委会</t>
  </si>
  <si>
    <t>硬化1.5米宽X0.2米厚道路700米长路面</t>
  </si>
  <si>
    <t>硬化1.5米宽X0.2米厚道路700米，改善群众交通环境</t>
  </si>
  <si>
    <t>廖俊国</t>
  </si>
  <si>
    <t>18274788499</t>
  </si>
  <si>
    <t>兴安村</t>
  </si>
  <si>
    <t>2025年NYJ长安乡兴安村主干道维修_XCJS</t>
  </si>
  <si>
    <t>知子塘组</t>
  </si>
  <si>
    <t>兴安村委会</t>
  </si>
  <si>
    <t>硬化5米宽X0.2米厚道路200米长路面</t>
  </si>
  <si>
    <t>硬化5米宽X0.2米厚道路200米长路面，改善群众交通环境</t>
  </si>
  <si>
    <t>梁江东</t>
  </si>
  <si>
    <t>13873475705</t>
  </si>
  <si>
    <t>2025年NYJ长安乡兴安村石思光组门前塘背防渗加固_XCJS</t>
  </si>
  <si>
    <t>石思光组</t>
  </si>
  <si>
    <t>池塘防渗加固石砌4米高X0.5米厚50米长</t>
  </si>
  <si>
    <t>完成水塘塘背加固硬化，保护道路畅通</t>
  </si>
  <si>
    <t>受益脱贫人口及监测对象14人，保护道路畅通</t>
  </si>
  <si>
    <t>大胜村</t>
  </si>
  <si>
    <t>2025年NYJ长安乡大胜村冲山组至江公组道路硬化工程_XCJS</t>
  </si>
  <si>
    <t>冲山组</t>
  </si>
  <si>
    <t>大胜村委会</t>
  </si>
  <si>
    <t>硬化3.5米宽X0.2米厚道路600米长路面</t>
  </si>
  <si>
    <t>硬化3.5米宽X0.2米厚道路600米，改善群众交通环境</t>
  </si>
  <si>
    <t>廖杨辉</t>
  </si>
  <si>
    <t>13873459095</t>
  </si>
  <si>
    <t>2025年NYJ长安乡大胜村丰树组至鲤鱼组排水渠道_XCJS</t>
  </si>
  <si>
    <t>丰树组</t>
  </si>
  <si>
    <t>水渠300米长，0.5宽，0.6高。</t>
  </si>
  <si>
    <t>完成水渠，保障农户田间灌溉</t>
  </si>
  <si>
    <t>长市社区</t>
  </si>
  <si>
    <t>2025年NYJ长安乡长市社区老麻组水渠护坡工程_XCJS</t>
  </si>
  <si>
    <t>老麻组</t>
  </si>
  <si>
    <t>长市社区居民委员会</t>
  </si>
  <si>
    <t>护坡长500米，高2米，宽1米</t>
  </si>
  <si>
    <t>水渠护坡工程，保障农户田间灌溉</t>
  </si>
  <si>
    <t>群众参与度100%，受益脱贫人口3人，改善水利设施</t>
  </si>
  <si>
    <t>凌倦生</t>
  </si>
  <si>
    <t>13974734315</t>
  </si>
  <si>
    <t>2025年NYJ长安乡长市社区罗子塘组骨干塘清淤硬化_XCJS</t>
  </si>
  <si>
    <t>罗子塘组</t>
  </si>
  <si>
    <t>水塘长度90米高2宽0.1米</t>
  </si>
  <si>
    <t>清淤硬化骨干塘，保障农户田间灌溉</t>
  </si>
  <si>
    <t>群众参与度100%，改善水利设施</t>
  </si>
  <si>
    <t>2025年NYJ长安乡长市社区村部护坡工程_XCJS</t>
  </si>
  <si>
    <t>石砌护坡长度300米，宽80.高2米</t>
  </si>
  <si>
    <t>石砌护坡工程，保障交通安全</t>
  </si>
  <si>
    <t>群众参与度100%，改善村部基础设施</t>
  </si>
  <si>
    <t>衡阳县</t>
  </si>
  <si>
    <t>2025年LY九峰国有林场欠发达国有林场产业发展项目_大径竹培育</t>
  </si>
  <si>
    <t>九峰工区</t>
  </si>
  <si>
    <t>衡阳县九峰国有林场</t>
  </si>
  <si>
    <t>打造450亩大径竹培育基地</t>
  </si>
  <si>
    <t>通过对大径竹的培育，提升林场经济效益、生态效益和社会效益。</t>
  </si>
  <si>
    <t>群众参与率百分之百，受益脱贫人口34人，促进林场产业振兴，带动周边群众致富。</t>
  </si>
  <si>
    <t>刘本辉</t>
  </si>
  <si>
    <t>2025年LY三阳国有林场欠发达国有林场产业发展项目</t>
  </si>
  <si>
    <t>大云工区</t>
  </si>
  <si>
    <t>衡阳县三阳国有林场委会</t>
  </si>
  <si>
    <t>提质改造三阳国有林场老茶叶基地40亩</t>
  </si>
  <si>
    <t>通过对茶叶基地的提质改造，提高基地茶叶品质和产量，提高经济效益。</t>
  </si>
  <si>
    <t>受益脱贫人口及监测对象12人形成辐射带动作用，带动周边。</t>
  </si>
  <si>
    <t>全玉华</t>
  </si>
  <si>
    <t>2025年LY岣嵝峰国有林场欠发达国有林场产业发展项目</t>
  </si>
  <si>
    <t>衡阳县岣嵝峰国有林场</t>
  </si>
  <si>
    <t>种苗融合发展新建种苗基地30亩，提质改造30亩，计划种植楠木、木荷、银杏等</t>
  </si>
  <si>
    <t>通过培育多品种林木，全方位提升林场产业发展水平，提高林场经济效益、生态效益和社会效益。</t>
  </si>
  <si>
    <t>辐射带动周边群众致富。</t>
  </si>
  <si>
    <t>黄科华</t>
  </si>
  <si>
    <t>2025年NYJ大安乡马源村庭院经济项目_CYFZ</t>
  </si>
  <si>
    <t>发展庭院经济47户，新增肉鸡981羽</t>
  </si>
  <si>
    <t>脱贫户增收3万元.</t>
  </si>
  <si>
    <t>群众参与度100%，受益脱贫人口166人。</t>
  </si>
  <si>
    <t>2025年NYJ大安乡邹岗村庭院经济项目_CYFZ</t>
  </si>
  <si>
    <t>发展庭院经济22户，新增肉鸡492羽</t>
  </si>
  <si>
    <t>脱贫户增收1.5万元.</t>
  </si>
  <si>
    <t>群众参与度100%，受益脱贫人口71人。</t>
  </si>
  <si>
    <t>大安社区</t>
  </si>
  <si>
    <t>2025年NYJ大安乡大安社区庭院经济项目_CYFZ</t>
  </si>
  <si>
    <t>大安社区居民委员会</t>
  </si>
  <si>
    <t>发展庭院经济15户，新增肉鸡214羽，复合肥16袋。</t>
  </si>
  <si>
    <t>脱贫户增收1万元.</t>
  </si>
  <si>
    <t>群众参与度100%，受益脱贫人口人。</t>
  </si>
  <si>
    <t>李亚平</t>
  </si>
  <si>
    <t>13723829199</t>
  </si>
  <si>
    <t>2025年NYJ大安乡“两有”脱贫户产业帮扶项目_CYFZ</t>
  </si>
  <si>
    <t>16个村</t>
  </si>
  <si>
    <t>174户脱贫户产业发展</t>
  </si>
  <si>
    <t>脱贫户增收8.7万元</t>
  </si>
  <si>
    <t>群众参与度100%，受益脱贫人口435人。</t>
  </si>
  <si>
    <t>2025年NYJ大安乡监测户帮扶项目_CYFZ</t>
  </si>
  <si>
    <t>衡阳县曾鑫种养专业合作社</t>
  </si>
  <si>
    <t>樟树港辣椒种植，帮扶监测户29户68人</t>
  </si>
  <si>
    <t>脱贫户增收8万元</t>
  </si>
  <si>
    <t>群众参与度100%，受益脱贫人口68人。</t>
  </si>
  <si>
    <t>曾小成</t>
  </si>
  <si>
    <t>18173437188</t>
  </si>
  <si>
    <t>2025年NYJ大安乡马源村产业发展项目_CYFZ</t>
  </si>
  <si>
    <t>潭湾至和平等组</t>
  </si>
  <si>
    <t>种植培管油茶500亩</t>
  </si>
  <si>
    <t>村集体增收20万元.</t>
  </si>
  <si>
    <t>群众参与度100%，受益脱贫人口219人。</t>
  </si>
  <si>
    <t>2025年NYJ大安乡邹岗村产业发展项目_CYFZ</t>
  </si>
  <si>
    <t>燕山组至龙塘组</t>
  </si>
  <si>
    <t>路基扩宽1.5m，建设生产道1公里</t>
  </si>
  <si>
    <t>养殖业基地</t>
  </si>
  <si>
    <t>2025年NYJ演陂镇陇头村产业发展项目_CYFZ</t>
  </si>
  <si>
    <t>梅花鹿养殖50头</t>
  </si>
  <si>
    <t>梅花鹿养殖50头，带动脱贫人口人均增收1000元</t>
  </si>
  <si>
    <t>群众参与度100%，受益脱贫人口192人，促进群众增收</t>
  </si>
  <si>
    <t>千工村</t>
  </si>
  <si>
    <t>2025年NYJ演陂镇千工村产业发展项目_CYFZ</t>
  </si>
  <si>
    <t>千工村委会</t>
  </si>
  <si>
    <t>四大家鱼养殖10000尾</t>
  </si>
  <si>
    <t>四大家鱼养殖10000尾，带动脱贫人口人均增收1000元</t>
  </si>
  <si>
    <t>群众参与度100%，受益脱贫人口142人，促进群众增收</t>
  </si>
  <si>
    <t>欧建华</t>
  </si>
  <si>
    <t>2025年NYJ演陂镇河泉村产业发展项目_CYFZ</t>
  </si>
  <si>
    <t>六合组</t>
  </si>
  <si>
    <t>池塘防渗加固3米高X0.5米厚砖砌共130米、清淤2600立方</t>
  </si>
  <si>
    <t>完成水塘清淤及塘坝硬化，解决六合组、新塘组、大屋组农田灌溉。</t>
  </si>
  <si>
    <t>群众参与度100%，受益脱贫人口13人，保障农田灌溉，促进群众增收</t>
  </si>
  <si>
    <t>昇平村</t>
  </si>
  <si>
    <t>2025年NYJ衡阳茂园农业有限公司特色产业项目_CYFZ</t>
  </si>
  <si>
    <t>坪子等组</t>
  </si>
  <si>
    <t>衡阳茂园农业有限公司</t>
  </si>
  <si>
    <t>新修产业路2000米</t>
  </si>
  <si>
    <t>昇平村坪子组、春陂组产业路建设2000米</t>
  </si>
  <si>
    <t>群众参与度100%，受益脱贫人口11人，带动产业发展，促进周边农户经济增收</t>
  </si>
  <si>
    <t>汪虹廷</t>
  </si>
  <si>
    <t>百荷园村</t>
  </si>
  <si>
    <t>2025年NYJ恒有生态农业有限公司产业帮扶项目_CYFZ</t>
  </si>
  <si>
    <t>富家组</t>
  </si>
  <si>
    <t>衡阳县恒有生态农业有限公司</t>
  </si>
  <si>
    <t>产业路1000米，种植基地300亩自动滴灌系统</t>
  </si>
  <si>
    <t>产业路1000米使鸟山、栗山、新屋、等江等组村民受益，种植基地滴灌系统辐射面积300亩</t>
  </si>
  <si>
    <t>群众参与度100%，受益脱贫人口6人，带动产业发展，促进周边农户经济增收</t>
  </si>
  <si>
    <t>刘春</t>
  </si>
  <si>
    <t>2025年NYJ演陂镇19个面上村“两有”脱贫户产业帮扶项目_CYFZ</t>
  </si>
  <si>
    <t>演陂镇19个面上村</t>
  </si>
  <si>
    <t>演陂镇19个面上村经济合作社</t>
  </si>
  <si>
    <t>水稻、油菜等农作物种植和土鸡养殖等</t>
  </si>
  <si>
    <t>带动脱贫人口人均增收1000元</t>
  </si>
  <si>
    <t>带动村集体经济</t>
  </si>
  <si>
    <t>19个面上村支部书记</t>
  </si>
  <si>
    <t>13578945621</t>
  </si>
  <si>
    <t>2025年NYJ樟树乡连政村贺家组贺家大塘产业配套项目_CYFZ</t>
  </si>
  <si>
    <t>贺家</t>
  </si>
  <si>
    <t>池塘维修加固石砌6.5米高X1米厚X30长，2米高X1米厚X40米长</t>
  </si>
  <si>
    <t>2025年NYJ樟树乡连政村红星组红星大塘产业配套项目_CYFZ</t>
  </si>
  <si>
    <t>红星</t>
  </si>
  <si>
    <t>池塘维修加固石砌高5米，长72米，厚1米。清淤面积12亩</t>
  </si>
  <si>
    <t>受益脱贫人口及监测对象12人，保障农田灌溉和村民出行，促进农户增收</t>
  </si>
  <si>
    <t>岣嵝乡</t>
  </si>
  <si>
    <t>白石峰村</t>
  </si>
  <si>
    <t>2025年NYJ岣嵝乡白石峰村产业发展项目_CYFZ</t>
  </si>
  <si>
    <t>白石峰村委会</t>
  </si>
  <si>
    <t>发展庭院经济38户，发展双季稻产业600亩，修筑河提1200米，修机耕路800米，修排水圳1500米。</t>
  </si>
  <si>
    <t>村集体增收6万元</t>
  </si>
  <si>
    <t>群众参与度100%，受益脱贫人口116人。</t>
  </si>
  <si>
    <t>王吉伟</t>
  </si>
  <si>
    <t>13786473989</t>
  </si>
  <si>
    <t>腊树村</t>
  </si>
  <si>
    <t>2025年NYJ岣嵝乡腊树村产业发展项目_CYFZ</t>
  </si>
  <si>
    <t>腊树村委会</t>
  </si>
  <si>
    <t>发展庭院经济70户，种植七月枇杷80亩，种植黄精40亩</t>
  </si>
  <si>
    <t>村集体增收5万元.</t>
  </si>
  <si>
    <t>群众参与度100%，受益脱贫人口203人。</t>
  </si>
  <si>
    <t>汤学初</t>
  </si>
  <si>
    <t>13467748683</t>
  </si>
  <si>
    <t>环洞村</t>
  </si>
  <si>
    <t>2025年NYJ岣嵝乡环洞村产业发展项目_CYFZ</t>
  </si>
  <si>
    <t>环洞村委会</t>
  </si>
  <si>
    <t>发展庭院经济64户，扩建枇杷基地18亩</t>
  </si>
  <si>
    <t>村集体经济增加收入1万元</t>
  </si>
  <si>
    <t>群众参与度100%，受益脱贫人口234人。</t>
  </si>
  <si>
    <t>粟余粮</t>
  </si>
  <si>
    <t>13637346233</t>
  </si>
  <si>
    <t>高峰村</t>
  </si>
  <si>
    <t>2025年NYJ岣嵝乡高峰村产业发展项目_CYFZ</t>
  </si>
  <si>
    <t>高峰村委会</t>
  </si>
  <si>
    <t>发展庭院经济75户，对草湾组中谷岭230余亩老油茶林进行更新改造</t>
  </si>
  <si>
    <t>群众参与度100%，受益脱贫人口383人。</t>
  </si>
  <si>
    <t>陈亚平</t>
  </si>
  <si>
    <t>凤山村</t>
  </si>
  <si>
    <t>2025年NYJ岣嵝乡凤山村产业发展项目_CYFZ</t>
  </si>
  <si>
    <t>王老屋、王祖堂</t>
  </si>
  <si>
    <t>凤山村委会</t>
  </si>
  <si>
    <t>发展优质稻产业1100亩，河道疏浚350m、河堤加固350m</t>
  </si>
  <si>
    <t>村集体增收5万元</t>
  </si>
  <si>
    <t>群众参与度100％，受益脱贫人口11人。</t>
  </si>
  <si>
    <t>王多元</t>
  </si>
  <si>
    <t>13257341839</t>
  </si>
  <si>
    <t>杉云村</t>
  </si>
  <si>
    <t>2025年NYJ岣嵝乡杉云村产业发展项目_CYFZ</t>
  </si>
  <si>
    <t>妙山头组</t>
  </si>
  <si>
    <t>杉云村委会</t>
  </si>
  <si>
    <t>竹木制品生产加工、购买竹木加工生产线三条</t>
  </si>
  <si>
    <t>群众参与度100%，受益脱贫人口102人，</t>
  </si>
  <si>
    <t>朱国福</t>
  </si>
  <si>
    <t>13575139755</t>
  </si>
  <si>
    <t>产业园（区）</t>
  </si>
  <si>
    <t>觉先村</t>
  </si>
  <si>
    <t>2025年NYJ岣嵝乡觉先村产业发展项目_CYFZ</t>
  </si>
  <si>
    <t>紫竹林组</t>
  </si>
  <si>
    <t>觉先村委会</t>
  </si>
  <si>
    <t>产业路建设，道路扩宽铺石子、硬化组路路1.2公里</t>
  </si>
  <si>
    <t>村集体增收8%以上</t>
  </si>
  <si>
    <t>群众参与度100%，受益脱贫人口16人</t>
  </si>
  <si>
    <t>祝旭东</t>
  </si>
  <si>
    <t>2025年NYJ岣嵝乡监测户帮扶项目_CYFZ</t>
  </si>
  <si>
    <t>10个村</t>
  </si>
  <si>
    <t>衡阳县鸿运水稻种植专业合作</t>
  </si>
  <si>
    <t>全乡监测户产业帮扶，发展优质稻产业1000亩</t>
  </si>
  <si>
    <t>监测户增收12万元</t>
  </si>
  <si>
    <t>群众参与度100%，受益脱贫人口205人。</t>
  </si>
  <si>
    <t>钟燕军</t>
  </si>
  <si>
    <t>18143367642</t>
  </si>
  <si>
    <t>2025年NYJ岣嵝“两有”脱贫户产业帮扶项目_CYFZ</t>
  </si>
  <si>
    <t>6个村</t>
  </si>
  <si>
    <t>岣嵝乡6个村委会</t>
  </si>
  <si>
    <t>帮扶104户“两有”脱贫户发展产业</t>
  </si>
  <si>
    <t>脱贫户增收18万元</t>
  </si>
  <si>
    <t>群众参与度100%，受益脱贫人口293人。</t>
  </si>
  <si>
    <t>6个村书记</t>
  </si>
  <si>
    <t>18373442556</t>
  </si>
  <si>
    <t>2025年NYJ界牌镇上塔村产业发展项目_CYFZ</t>
  </si>
  <si>
    <t>发展庭院经济38户，扩大桶装水生产2000桶</t>
  </si>
  <si>
    <t>群众参与度100%，受益脱贫人口217人。</t>
  </si>
  <si>
    <t>2025年NYJ界牌镇两冬村产业发展项目_CYFZ</t>
  </si>
  <si>
    <t>发展庭院经济18户，新增黄牛10头</t>
  </si>
  <si>
    <t>村集体增收15万元.</t>
  </si>
  <si>
    <t>群众参与度100%，受益脱贫人口184人。</t>
  </si>
  <si>
    <t>15873429507</t>
  </si>
  <si>
    <t>光伏电站建设</t>
  </si>
  <si>
    <t>2025年NYJ界牌镇将军村产业发展项目_CYFZ</t>
  </si>
  <si>
    <t>发展庭院经济21户，新建光伏发电420平方</t>
  </si>
  <si>
    <t>村集体增收8万元</t>
  </si>
  <si>
    <t>群众参与度100%，受益脱贫人口213人</t>
  </si>
  <si>
    <t>宋建新</t>
  </si>
  <si>
    <t>15773419132</t>
  </si>
  <si>
    <t>2025年NYJ界牌镇蟠龙村产业发展项目_CYFZ</t>
  </si>
  <si>
    <t>发展庭院经济15户，新建1000平方大米加工厂</t>
  </si>
  <si>
    <t>群众参与度100%，受益脱贫人口118人。</t>
  </si>
  <si>
    <t>2025年NYJ界牌镇“两有”脱贫户产业帮扶项目_CYFZ</t>
  </si>
  <si>
    <t>12个村</t>
  </si>
  <si>
    <t>152户脱贫户产业发展</t>
  </si>
  <si>
    <t>脱贫户增收10万元</t>
  </si>
  <si>
    <t>群众参与度100%，受益脱贫人口454人。</t>
  </si>
  <si>
    <t>屈小华</t>
  </si>
  <si>
    <t>15973415308</t>
  </si>
  <si>
    <t>2025年NYJ界牌镇监测户帮扶项目_CYFZ</t>
  </si>
  <si>
    <t>衡阳县君秋种养专业合作社</t>
  </si>
  <si>
    <t>种植优质稻160亩，种植油菜120亩。帮扶监测户35户115人</t>
  </si>
  <si>
    <t>监测户增收8万元</t>
  </si>
  <si>
    <t>群众参与度100%，受益脱贫人口115人。</t>
  </si>
  <si>
    <t>刘国发</t>
  </si>
  <si>
    <t>18711408728</t>
  </si>
  <si>
    <t>2025年NYJ界牌镇上塔村特色茶叶种植产业项目_CYFZ</t>
  </si>
  <si>
    <t>湖南长健农业发展有限责任公司</t>
  </si>
  <si>
    <t>扩建高山茶叶400亩</t>
  </si>
  <si>
    <t>扩大产业规模，引领产业发展示范，增加务工就业人数，带动老百姓创业致富</t>
  </si>
  <si>
    <t>汤建国</t>
  </si>
  <si>
    <t>13574784008</t>
  </si>
  <si>
    <t>2025年NYJ金溪镇登兴村产业发展项目_CYFZ</t>
  </si>
  <si>
    <t>发展庭院经济40户，入股登兴炭厂等公司</t>
  </si>
  <si>
    <t>群众参与度100%，受益脱贫人口272人。</t>
  </si>
  <si>
    <t>2025年NYJ金溪镇监测户帮扶项目_CYFZ</t>
  </si>
  <si>
    <t>发展庭院经济28户，监测帮扶76户，监测人数202，斗山至登兴产业路硬化2000米</t>
  </si>
  <si>
    <t>群众参与度100%，受益脱贫人口395人。</t>
  </si>
  <si>
    <t>2025年NYJ金溪镇横江村产业发展项目_CYFZ</t>
  </si>
  <si>
    <t>竹制品公司新建烤房一座，拉丝设备一台。涧溪山农林科技有限公司购买黄精加工清洗设备和烘烤设备各一套</t>
  </si>
  <si>
    <t>群众参与度100%，受益脱贫人口233人。</t>
  </si>
  <si>
    <t>2025年NYJ金溪镇“两有”脱贫户产业帮扶项目_CYFZ</t>
  </si>
  <si>
    <t>11个村</t>
  </si>
  <si>
    <t>290户脱贫户产业发展</t>
  </si>
  <si>
    <t>脱贫户增收14万元.</t>
  </si>
  <si>
    <t>群众参与度100%，受益脱贫人口1160人。</t>
  </si>
  <si>
    <t>王湘衡</t>
  </si>
  <si>
    <t>15200572346</t>
  </si>
  <si>
    <t>2025年NYJ金溪镇聚福村产业发展配套设施项目_CYFZ</t>
  </si>
  <si>
    <t>发展庭院经济63户，石塘组水渠建设500米</t>
  </si>
  <si>
    <t>群众参与度100%，受益脱贫人口186人。</t>
  </si>
  <si>
    <t>2025年NYJ金溪镇兰泉村发展特色产业项目_CYFZ</t>
  </si>
  <si>
    <t>发展庭院经济39户，黄精种植30亩</t>
  </si>
  <si>
    <t>群众参与度100%，受益脱贫人口303人。</t>
  </si>
  <si>
    <t>2025年NYJ金溪镇小寨村发展特色产业项目_CYFZ</t>
  </si>
  <si>
    <t>发展庭院经济39户，种植黄精30亩</t>
  </si>
  <si>
    <t>群众参与度100%，受益脱贫人口231人。</t>
  </si>
  <si>
    <t>2025年NYJ金溪镇柿竹村产业发展项目_CYFZ</t>
  </si>
  <si>
    <t>发展庭院经济40户，新建竹制品加工厂一座</t>
  </si>
  <si>
    <t>村集体增收30万元.</t>
  </si>
  <si>
    <t>群众参与度100%，受益脱贫人口229人。</t>
  </si>
  <si>
    <t>13575276889</t>
  </si>
  <si>
    <t>2025年NYJ曲兰镇大塘村产业发展项目_CYFZ</t>
  </si>
  <si>
    <t>发展庭院经济40户，新增黄牛30头</t>
  </si>
  <si>
    <t>群众参与度100%，受益脱贫人口290人。</t>
  </si>
  <si>
    <t>15096079529</t>
  </si>
  <si>
    <t>2025年NYJ曲兰镇云步村产业发展项目_CYFZ</t>
  </si>
  <si>
    <t>发展庭院经济60户，新增黄牛30头</t>
  </si>
  <si>
    <t>群众参与度100%，受益脱贫人口348人。</t>
  </si>
  <si>
    <t>15717348302</t>
  </si>
  <si>
    <t>2025年NYJ曲兰镇木山村产业发展项目_CYFZ</t>
  </si>
  <si>
    <t>发展庭院经济57户，新建中药材种植50亩。</t>
  </si>
  <si>
    <t>群众参与度100%，受益脱贫人口249人。</t>
  </si>
  <si>
    <t>王如莲</t>
  </si>
  <si>
    <t>18373408812</t>
  </si>
  <si>
    <t>2025年NYJ曲兰镇“两有”脱贫户产业帮扶项目_CYFZ</t>
  </si>
  <si>
    <t>19个村</t>
  </si>
  <si>
    <t>307户脱贫户产业发展</t>
  </si>
  <si>
    <t>脱贫户增收15万元</t>
  </si>
  <si>
    <t>群众参与度100%，受益脱贫人口1258人。</t>
  </si>
  <si>
    <t>王建立</t>
  </si>
  <si>
    <t>13786418672</t>
  </si>
  <si>
    <t>2025年NYJ曲兰镇监测户帮扶项目_CYFZ</t>
  </si>
  <si>
    <t>船山村</t>
  </si>
  <si>
    <t>衡阳县怡泰农业发展有限公司</t>
  </si>
  <si>
    <t>种植油茶200亩，沃柑50亩，帮扶监测户15户43人</t>
  </si>
  <si>
    <t>脱贫户增收7万元</t>
  </si>
  <si>
    <t>群众参与度100%，受益脱贫人口43人。</t>
  </si>
  <si>
    <t>易向东</t>
  </si>
  <si>
    <t>13925121755</t>
  </si>
  <si>
    <t>赛桥村</t>
  </si>
  <si>
    <t>2025年NYJ曲兰镇赛桥村发展特色产业项目_CYFZ</t>
  </si>
  <si>
    <t>赛桥村委会</t>
  </si>
  <si>
    <t>种植院士辣椒40亩</t>
  </si>
  <si>
    <t>群众参与度100%，受益脱贫人口126人。</t>
  </si>
  <si>
    <t>刘军辉</t>
  </si>
  <si>
    <t>13647474364</t>
  </si>
  <si>
    <t>界西村</t>
  </si>
  <si>
    <t>2025年NYJ曲兰镇界西村发展特色产业项目_CYFZ</t>
  </si>
  <si>
    <t>界西村委会</t>
  </si>
  <si>
    <t>种植院士辣椒20亩</t>
  </si>
  <si>
    <t>群众参与度100%，受益脱贫人口79人。</t>
  </si>
  <si>
    <t>邹军辉</t>
  </si>
  <si>
    <t>13789357297</t>
  </si>
  <si>
    <t>月形村</t>
  </si>
  <si>
    <t>2025年NYJ曲兰镇月形村产业发展配套设施项目_CYFZ</t>
  </si>
  <si>
    <t>月形村委会</t>
  </si>
  <si>
    <t>发展优质稻配套洪桥组修水渠400米</t>
  </si>
  <si>
    <t>村民增收5万元.</t>
  </si>
  <si>
    <t>群众参与度100%，受益脱贫人口21人。</t>
  </si>
  <si>
    <t>陈桂初</t>
  </si>
  <si>
    <t>15973389278</t>
  </si>
  <si>
    <t>2025年NYJ三湖镇甘泉村产业发展项目_CYFZ</t>
  </si>
  <si>
    <t>生猪养殖50头</t>
  </si>
  <si>
    <t>群众参与度100%，受益脱贫人口192人。</t>
  </si>
  <si>
    <t>2025年NYJ三湖镇新建村产业发展项目_CYFZ</t>
  </si>
  <si>
    <t>村民增收2.4万元</t>
  </si>
  <si>
    <t>群众参与度100%，受益脱贫人口275人。</t>
  </si>
  <si>
    <t>2025年NYJ三湖镇中湖村产业发展配套设施项目1_CYFZ</t>
  </si>
  <si>
    <t>塘坝长150，高3.2米加固</t>
  </si>
  <si>
    <t>群众参与度100%，受益脱贫人口6人。</t>
  </si>
  <si>
    <t>2025年NYJ三湖镇中湖村产业发展配套设施项目2_CYFZ</t>
  </si>
  <si>
    <t>塘坝长100，高2.5米加固</t>
  </si>
  <si>
    <t>2025年NYJ三湖镇祥丰产业发展配套设施项目1_CYFZ</t>
  </si>
  <si>
    <t>衡阳县峻丰农业有限公司</t>
  </si>
  <si>
    <t>塘坝护坡80米、清淤</t>
  </si>
  <si>
    <t>改善水利设施，给人民群众生产生活带来方便，保障农户田间灌溉</t>
  </si>
  <si>
    <t>群众参与度100%，受益脱贫人口58人。</t>
  </si>
  <si>
    <t>产业路、资源路、旅游路建设</t>
  </si>
  <si>
    <t>2025年NYJ三湖镇祥丰村产业发展配套设施项目2_CYFZ</t>
  </si>
  <si>
    <t>新建水果基地机耕路2000米并铺砾石</t>
  </si>
  <si>
    <t>群众参与度100%，受益脱贫人口58人</t>
  </si>
  <si>
    <t>2025年NYJ三湖镇红渡村产业发展配套设施项目1_CYFZ</t>
  </si>
  <si>
    <t>塘坝长220，高1.5米加固</t>
  </si>
  <si>
    <t>群众参与度100%，受益脱贫人口12人。</t>
  </si>
  <si>
    <t>2025年NYJ三湖镇红渡村产业发展配套设施项目2_CYFZ</t>
  </si>
  <si>
    <t>塘坝长320，高1.8米加固</t>
  </si>
  <si>
    <t>2025年NYJ杉桥镇关王村产业发展项目_CYFZ</t>
  </si>
  <si>
    <t>发展庭院经济59户，新建中药材种植30亩。</t>
  </si>
  <si>
    <t>群众参与度100%，受益脱贫人口139人。</t>
  </si>
  <si>
    <t>2025年NYJ杉桥镇“两有”脱贫户产业帮扶项目_CYFZ</t>
  </si>
  <si>
    <t>9个村</t>
  </si>
  <si>
    <t>群众参与度100%，受益脱贫人口992人。</t>
  </si>
  <si>
    <t>万瑾</t>
  </si>
  <si>
    <t>18175872258</t>
  </si>
  <si>
    <t>2025年NYJ杉桥镇白石园村产业发展项目_CYFZ</t>
  </si>
  <si>
    <t>发展优质稻配套陶湾组至王木组修水渠硬化1000米。</t>
  </si>
  <si>
    <t>群众参与度100%，受益脱贫人口15人。</t>
  </si>
  <si>
    <t>2025年NYJ石市镇石头桥社区产业发展配套设施项目_CYFZ</t>
  </si>
  <si>
    <t>防洪堤100米</t>
  </si>
  <si>
    <t>群众参与度100%，受益脱贫人口92人。</t>
  </si>
  <si>
    <t>2025年NYJ石市镇灵川村产业发展配套设施项目_CYFZ</t>
  </si>
  <si>
    <t>发展优质稻产业修河提600米</t>
  </si>
  <si>
    <t>村民增收7万元</t>
  </si>
  <si>
    <t>群众参与度100%，受益脱贫人口46人。</t>
  </si>
  <si>
    <t>15211398431</t>
  </si>
  <si>
    <t>明星村</t>
  </si>
  <si>
    <t>2025年NYJ石市镇明星村产业发展配套设施项目_CYFZ</t>
  </si>
  <si>
    <t>明星村委会</t>
  </si>
  <si>
    <t>田间渠1500米硬化及维修</t>
  </si>
  <si>
    <t>脱贫户增收1万元</t>
  </si>
  <si>
    <t>群众参与度100%，受益脱贫人口45人。</t>
  </si>
  <si>
    <t>彭运生</t>
  </si>
  <si>
    <t>13786479465</t>
  </si>
  <si>
    <t>2025年NYJ石市镇泰祉村产业发展配套设施项目_CYFZ</t>
  </si>
  <si>
    <t>发展优质稻产业修塘提170米清淤4000方</t>
  </si>
  <si>
    <t>村民增收6万元</t>
  </si>
  <si>
    <t>群众参与度100%，受益脱贫人口25人。</t>
  </si>
  <si>
    <t>刘雪辉</t>
  </si>
  <si>
    <t>2025年NYJ石市镇珍珠村产业发展配套设施项目_CYFZ</t>
  </si>
  <si>
    <t>刘冲组棉花种植灌溉塘修缮、黄公组黄桃基地产业路3000米</t>
  </si>
  <si>
    <t>群众参与度100%，受益脱贫人口52人。</t>
  </si>
  <si>
    <t>2025年NYJ石市镇东田村产业发展项目_CYFZ</t>
  </si>
  <si>
    <t>东田水库生态养殖300亩水面30万元，水厂收购20万元。</t>
  </si>
  <si>
    <t>群众参与度100%，受益脱贫人口221人。</t>
  </si>
  <si>
    <t>15973450088</t>
  </si>
  <si>
    <t>石狮村</t>
  </si>
  <si>
    <t>2025年NYJ石市镇石狮村产业发展配套设施项目_CYFZ</t>
  </si>
  <si>
    <t>石狮村委会</t>
  </si>
  <si>
    <t>塘坝长80，高3.2米加固</t>
  </si>
  <si>
    <t>邓泽国</t>
  </si>
  <si>
    <t>15886448118</t>
  </si>
  <si>
    <t>2025年NYJ石市镇大里村产业发展配套设施项目_CYFZ</t>
  </si>
  <si>
    <t>粮食监测点田间渠420米</t>
  </si>
  <si>
    <t>群众参与度100%，受益脱贫人口26人。</t>
  </si>
  <si>
    <t>2025年NYJ石市镇水口村产业发展配套设施项目_CYFZ</t>
  </si>
  <si>
    <t>改善基础设施，扩大种植脆柚面积100亩，</t>
  </si>
  <si>
    <t>群众参与度100%，受益脱贫人口103人。</t>
  </si>
  <si>
    <t>2025年NYJ石市镇黄门村产业发展配套设施项目_CYFZ</t>
  </si>
  <si>
    <t>塘坝护坡50米、清淤</t>
  </si>
  <si>
    <t>2025年NYJ石市镇龙田村产业发展配套设施项目_CYFZ</t>
  </si>
  <si>
    <t>衡阳县岳沙农业有限公司</t>
  </si>
  <si>
    <t>新建花椒基地机耕路350米并铺砾石</t>
  </si>
  <si>
    <t>2025年NYJ石市镇金屏村产业发展配套设施项目_CYFZ</t>
  </si>
  <si>
    <t>竹木初加工100吨</t>
  </si>
  <si>
    <t>竹木加工年产值规模扩大50万元，持续受益，预计年村集体增收3万元。</t>
  </si>
  <si>
    <t>群众参与度100%，受益脱贫人口18人，产业分红促进群众增收</t>
  </si>
  <si>
    <t>宇石村</t>
  </si>
  <si>
    <t>2025年NYJ石市镇宇石村产业发展配套设施项目_CYFZ</t>
  </si>
  <si>
    <t>宇石村委会</t>
  </si>
  <si>
    <t>塘坝长80米，高3.2米加固</t>
  </si>
  <si>
    <t>曾辉</t>
  </si>
  <si>
    <t>15367086618</t>
  </si>
  <si>
    <t>2025年NYJ石市镇石玉村产业发展配套设施项目_CYFZ</t>
  </si>
  <si>
    <t>产业道路2000米</t>
  </si>
  <si>
    <t>群众参与度100%，受益脱贫人口29人</t>
  </si>
  <si>
    <t>2025年NYJ台源镇“监测产业帮扶项目_CYFZ</t>
  </si>
  <si>
    <t>21个村</t>
  </si>
  <si>
    <t>发展庭院经济57和产业发展。</t>
  </si>
  <si>
    <t>监测户增收</t>
  </si>
  <si>
    <t>群众参与度100%，受监测户人口138人。</t>
  </si>
  <si>
    <t>王进益</t>
  </si>
  <si>
    <t>13975475243</t>
  </si>
  <si>
    <t>2025年NYJ台源镇“两有”脱贫户产业帮扶项目_CYFZ</t>
  </si>
  <si>
    <t>654户脱贫户产业发展和庭院经济发展</t>
  </si>
  <si>
    <t>脱贫户增收</t>
  </si>
  <si>
    <t>群众参与度100%，受益脱贫人口1959人。</t>
  </si>
  <si>
    <t>2025年NYJ湖南省嘉穗农业发展有限公司发展特色产业项目_CYFZ</t>
  </si>
  <si>
    <t>湖南省嘉穗农业发展有限公司</t>
  </si>
  <si>
    <t>花香智慧农业基地一个</t>
  </si>
  <si>
    <t>改善农业生产模式，增加农业收入</t>
  </si>
  <si>
    <t>群众参与度100%，受益脱贫人56人。</t>
  </si>
  <si>
    <t>朱霞</t>
  </si>
  <si>
    <t>15973412884</t>
  </si>
  <si>
    <t>磐江村</t>
  </si>
  <si>
    <t>2025年NYJ台源镇磐江村产业发展项目_CYFZ</t>
  </si>
  <si>
    <t>磐江村委会</t>
  </si>
  <si>
    <t>100亩黄金贡柚基地扩建、抚育</t>
  </si>
  <si>
    <t>巩固村集体产业，增加村集体增收.</t>
  </si>
  <si>
    <t>高盛</t>
  </si>
  <si>
    <t>18397407824</t>
  </si>
  <si>
    <t>2025年NYJ湖南银泰生态农业发展有限公司发展特色产业项目_CYFZ</t>
  </si>
  <si>
    <t>庙冲组，讲堂组</t>
  </si>
  <si>
    <t>湖南银泰生态农业发展有限公司</t>
  </si>
  <si>
    <t>牛，鸡，鸭养殖，300亩油茶种植</t>
  </si>
  <si>
    <t>带动地方经济，增加村民收入，增加就业岗位</t>
  </si>
  <si>
    <t>群众参与度100%，其中受益脱贫人口5户14人</t>
  </si>
  <si>
    <t>刘洋明</t>
  </si>
  <si>
    <t>13077768649</t>
  </si>
  <si>
    <t>三鑫村</t>
  </si>
  <si>
    <t>2025年NYJ湖南九市生态农业有限公司发展特色产业项目_CYFZ</t>
  </si>
  <si>
    <t>湖南九市生态农业有限公司</t>
  </si>
  <si>
    <t>金丝枣园5300平方生态种植大棚建设</t>
  </si>
  <si>
    <t>金丝枣提质改造，建生态大棚，创建省级特色产业园</t>
  </si>
  <si>
    <t>群众参与度100％，受益脱贫人口73人，带动产业发展，促进周边农户赠收</t>
  </si>
  <si>
    <t>汤海军</t>
  </si>
  <si>
    <t>19372200017</t>
  </si>
  <si>
    <t>花江村</t>
  </si>
  <si>
    <t>2025年NYJ衡阳县越生农业发展有限公司发展特色产业项目_CYFZ</t>
  </si>
  <si>
    <t>水斗冲组</t>
  </si>
  <si>
    <t>衡阳县越生农业发展有限公司</t>
  </si>
  <si>
    <t>园区产业路2.1公里道路建设</t>
  </si>
  <si>
    <t>群众参与度100%，其中受益脱贫人口10户33人</t>
  </si>
  <si>
    <t>邓月生</t>
  </si>
  <si>
    <t>13873482766</t>
  </si>
  <si>
    <t>2025年NYJ衡阳县高富种养农场发展产业项目_CYFZ</t>
  </si>
  <si>
    <t>衡阳县高富种养农场</t>
  </si>
  <si>
    <t>种植优质稻300亩，油茶，三黄鸡养殖</t>
  </si>
  <si>
    <t>增加村民及脱贫户收入，</t>
  </si>
  <si>
    <t>群众参与度100%，受益脱贫户55户207人</t>
  </si>
  <si>
    <t>高友君</t>
  </si>
  <si>
    <t>13907474088</t>
  </si>
  <si>
    <t>新福村</t>
  </si>
  <si>
    <t>2025年NYJ衡阳德源莲业有限公司发展特色产业项目_CYFZ</t>
  </si>
  <si>
    <t>衡阳德源莲业有限公司</t>
  </si>
  <si>
    <t>种植乌莲1000亩</t>
  </si>
  <si>
    <t>带动地方经济发展，增加农民及脱贫户收入</t>
  </si>
  <si>
    <t>群众参与度100%，其中受益脱贫人口41户95人</t>
  </si>
  <si>
    <t>王六生</t>
  </si>
  <si>
    <t>13973413537</t>
  </si>
  <si>
    <t>2025年NYJ西渡镇黄林村产业发展项目_CYFZ</t>
  </si>
  <si>
    <t>石冲组</t>
  </si>
  <si>
    <t>入股衡优生态农业有限公司增加一条蛋鸭生产线</t>
  </si>
  <si>
    <t>壮大集体经济带动村民增收</t>
  </si>
  <si>
    <t>2025年NYJ西渡镇黄林村庭院经济项目_CYFZ</t>
  </si>
  <si>
    <t>59户脱贫户发展高质量发展庭院经济</t>
  </si>
  <si>
    <t>增加脱贫户、监测户等收入</t>
  </si>
  <si>
    <t>受益脱贫人口及监测对象186人</t>
  </si>
  <si>
    <t>2025年NYJ西渡镇盘龙村产业发展项目_CYFZ</t>
  </si>
  <si>
    <t>青里村</t>
  </si>
  <si>
    <t>入股衡阳县强农优质稻种植专业合作社优质稻种植</t>
  </si>
  <si>
    <t>固定分红8%，可增加村级集体年收入16000元。</t>
  </si>
  <si>
    <t>受益脱贫人口及监测对象40人，增加村收益。</t>
  </si>
  <si>
    <t>2025年NYJ西渡镇盘龙村庭院经济项目_CYFZ</t>
  </si>
  <si>
    <t>36户脱贫户高质量发展庭院经济</t>
  </si>
  <si>
    <t>受益脱贫人口及监测对象98人</t>
  </si>
  <si>
    <t>2025年NYJ西渡镇西渡村产业发展项目_CYFZ</t>
  </si>
  <si>
    <t>老街组</t>
  </si>
  <si>
    <t>入股衡阳县鸿运农副产品加工厂农副产品加工</t>
  </si>
  <si>
    <t>壮大集体经济，带动农民增收。</t>
  </si>
  <si>
    <t>受益脱贫人口及监测对象52人，壮大集体经济，带动农民增收。</t>
  </si>
  <si>
    <t>休闲农业与乡村旅游</t>
  </si>
  <si>
    <t>2025年NYJ西渡镇梅花村休闲农业与乡村旅游研学项目_CYFZ</t>
  </si>
  <si>
    <t>月塘组</t>
  </si>
  <si>
    <t>入股高觉国防研学教育</t>
  </si>
  <si>
    <t>村集体增收5%</t>
  </si>
  <si>
    <t>群众参与度100%，受益脱贫人口99人，促进群众增收。</t>
  </si>
  <si>
    <t>2025年NYJ西渡镇振兴村产业发展项目_CYFZ</t>
  </si>
  <si>
    <t>夏老屋组</t>
  </si>
  <si>
    <t>入股湖南方剑生态农业有限公司项目增加一条蛋鸭生产线</t>
  </si>
  <si>
    <t>增加一条蛋鸭生产线，产业发展经济，促进群众增收。</t>
  </si>
  <si>
    <t>群众参与度100%，促进群众增收，村集体增收40%。</t>
  </si>
  <si>
    <t>2025年NYJ西渡镇“两有”帮扶产业项目_CYFZ</t>
  </si>
  <si>
    <t>350户“两有”脱贫户帮扶产业发展。</t>
  </si>
  <si>
    <t>提高“两有”群众收入</t>
  </si>
  <si>
    <t>“两有”群众参与度100%，促进“两有”群众增收</t>
  </si>
  <si>
    <t>周赛衡</t>
  </si>
  <si>
    <t>13974765259</t>
  </si>
  <si>
    <t>2025年NYJ西渡镇监测户帮扶产业项目_CYFZ</t>
  </si>
  <si>
    <t>25户监测户帮扶产业发展。</t>
  </si>
  <si>
    <t>提高监测户群众收入</t>
  </si>
  <si>
    <t>监测户群众参与度100%，促进监测户群众增收</t>
  </si>
  <si>
    <t>赤水村</t>
  </si>
  <si>
    <t>2025年NYJ西渡镇赤水村产业发展配套设施项目_CYFZ</t>
  </si>
  <si>
    <t>赤水村委会</t>
  </si>
  <si>
    <t>养鱼，配套塘坝建设80米</t>
  </si>
  <si>
    <t>村民人均增收200元</t>
  </si>
  <si>
    <t>群众参与度100%受益脱贫人口166人促进群众增收</t>
  </si>
  <si>
    <t>刘贤亮</t>
  </si>
  <si>
    <t>15173485196</t>
  </si>
  <si>
    <t>2025年NYJ渣江镇文昌村产业发展项目_CYFZ</t>
  </si>
  <si>
    <t>巩固无花果150亩</t>
  </si>
  <si>
    <t>群众参与度100%受益脱贫人口203人促进群众增收</t>
  </si>
  <si>
    <t>2025年NYJ渣江镇“两有”脱贫户产业帮扶项目_CYFZ</t>
  </si>
  <si>
    <t>22个村</t>
  </si>
  <si>
    <t>427户脱贫户产业发展</t>
  </si>
  <si>
    <t>脱贫户增收23万元</t>
  </si>
  <si>
    <t>魏俊云</t>
  </si>
  <si>
    <t>13575238565</t>
  </si>
  <si>
    <t>2025年NYJ渣江镇双兴茶场品种优化改良_CYFZ</t>
  </si>
  <si>
    <t>衡阳县浙湘种植专业合作社</t>
  </si>
  <si>
    <t>茶叶品种优化改良200亩</t>
  </si>
  <si>
    <t>至2029年增收达400万</t>
  </si>
  <si>
    <t>新增带动周边400余人就业增收</t>
  </si>
  <si>
    <t>谢利华</t>
  </si>
  <si>
    <t>13548523800</t>
  </si>
  <si>
    <t>2025年NYJ渣江镇七星村产业发展项目_CYFZ</t>
  </si>
  <si>
    <t>烟叶种植240亩</t>
  </si>
  <si>
    <t>村民人均增收300元/人</t>
  </si>
  <si>
    <t>群众参与度100%，受益脱贫人口5人，促进群众增收。</t>
  </si>
  <si>
    <t>官埠塘村</t>
  </si>
  <si>
    <t>2025年NYJ渣江镇官埠塘村产业发展项目_CYFZ</t>
  </si>
  <si>
    <t>野鹅组、周老屋组、嘉冲组</t>
  </si>
  <si>
    <t>官埠塘村委会</t>
  </si>
  <si>
    <t>烟叶种植118亩</t>
  </si>
  <si>
    <t>群众参与度100％，受益脱贫人口32人，促进群众增收。</t>
  </si>
  <si>
    <t>周念</t>
  </si>
  <si>
    <t>18873416253</t>
  </si>
  <si>
    <t>2025年NYJ湖南金芙农业科技有限公司产业发展项目_CYFZ</t>
  </si>
  <si>
    <t>西渡镇蒸阳大道359号（现代农业示范园内）</t>
  </si>
  <si>
    <t>衡阳县农业农村局</t>
  </si>
  <si>
    <t>新增羊肚菌种植面积30亩，购进产业发展相关的设施设备、原材料等</t>
  </si>
  <si>
    <t>购进产业发展相关的设施设备、原材料等，新增种植面积30亩</t>
  </si>
  <si>
    <t>群众参与度100%，受益脱贫人口206人，带动产业发展，促进周边农户经济增收</t>
  </si>
  <si>
    <t>龙新</t>
  </si>
  <si>
    <t>赤石村</t>
  </si>
  <si>
    <t>2025年NYJ渣江镇赤石村监测户产业帮扶项目_CYFZ</t>
  </si>
  <si>
    <t>龙塘组</t>
  </si>
  <si>
    <t>衡阳县农祥种养专业合作社</t>
  </si>
  <si>
    <t>监测户产业帮扶、新建机库棚1000平方</t>
  </si>
  <si>
    <t>监测户增收500元</t>
  </si>
  <si>
    <t>群众参与度100%，监测人口受益</t>
  </si>
  <si>
    <t>唐结平</t>
  </si>
  <si>
    <t>盐田村</t>
  </si>
  <si>
    <t>2025年NYJ渣江镇盐田村产业发展项目_CYFZ</t>
  </si>
  <si>
    <t>排子江组</t>
  </si>
  <si>
    <t>盐田村委会</t>
  </si>
  <si>
    <t>汤俊宇</t>
  </si>
  <si>
    <t>13974753737</t>
  </si>
  <si>
    <t>2025年NYJ板市乡监测对象产业帮扶项目_CYFZ</t>
  </si>
  <si>
    <t>衡阳县民康农业开发有限公司</t>
  </si>
  <si>
    <t>全乡监测户产业帮扶，蛋鸭养殖基础设施建设</t>
  </si>
  <si>
    <t>监测户增收3万元</t>
  </si>
  <si>
    <t>群众参与度100%，受益脱贫人口72人，</t>
  </si>
  <si>
    <t>何佳琪</t>
  </si>
  <si>
    <t>2025年NYJ板市乡“两有”脱贫户产业发展项目_CYFZ</t>
  </si>
  <si>
    <t>6个村委会</t>
  </si>
  <si>
    <t>帮扶“两有”脱贫户发展产业</t>
  </si>
  <si>
    <t>脱贫户增收6万元</t>
  </si>
  <si>
    <t>群众参与度100%，受益脱贫人口299人，</t>
  </si>
  <si>
    <t>2025年NYJ关市镇唐市村盛新屋组乌莲种植产业发展项目_CYFZ</t>
  </si>
  <si>
    <t>盛新屋组</t>
  </si>
  <si>
    <t>耕种乌莲25亩</t>
  </si>
  <si>
    <t>群众参与度100%，受益脱贫人口10人，促进群众增收。</t>
  </si>
  <si>
    <t>2025年NYJ关市镇马岭村大棚种植蔬菜建设项目_CYFZ</t>
  </si>
  <si>
    <t>塔下组</t>
  </si>
  <si>
    <t>1.蔬菜种植9亩2.配套设施</t>
  </si>
  <si>
    <t>1. 确保40人用工，其中脱贫人18人，带动村内发展。2.巩固提升6户18人的脱贫成果</t>
  </si>
  <si>
    <t>受益脱贫人口及监测对象18人，带动村内发展，促进群众增收</t>
  </si>
  <si>
    <t>2025年NYJ关市镇福音村江家岭瓜蒌种植项目_CYFZ</t>
  </si>
  <si>
    <t>瓜蒌种植15亩</t>
  </si>
  <si>
    <t>1. 扩大瓜蒌种植面积，增加产量，提高经济效益；2.巩固提升47户146人的脱贫成果</t>
  </si>
  <si>
    <t>受益脱贫人口及监测对象146人，促进农户增收</t>
  </si>
  <si>
    <t>2025年NYJ关市镇三阳村黄花种植产业项目_CYFZ</t>
  </si>
  <si>
    <t>水口组</t>
  </si>
  <si>
    <t>复垦20亩，购买种苗、肥料，种植</t>
  </si>
  <si>
    <t>1.增加村集体收入2.增加劳动就业3.巩固提升27户78人的脱贫成果</t>
  </si>
  <si>
    <t>促进群众增收巩固脱贫成果，群众参与百分百</t>
  </si>
  <si>
    <t>寄龙村</t>
  </si>
  <si>
    <t>2025年NYJ关市镇寄龙村产业发展配套设施项目_CYFZ</t>
  </si>
  <si>
    <t>九如堂与桐子皂组</t>
  </si>
  <si>
    <t>寄龙村委会</t>
  </si>
  <si>
    <t>堰头一座，长5米，高2米，宽3米。田间渠长400米，宽0.4米</t>
  </si>
  <si>
    <t>灌溉水田150亩，每亩可增产300斤，年增收5万左右，群众满意度100%</t>
  </si>
  <si>
    <t>李灿生</t>
  </si>
  <si>
    <t>15273488328</t>
  </si>
  <si>
    <t>2025年NYJ关市镇石麓村油茶种植扩种项目_CYFZ</t>
  </si>
  <si>
    <t>扩种油茶35亩</t>
  </si>
  <si>
    <t>村集体增收2万元</t>
  </si>
  <si>
    <t>群众参与度100%，巩固提升全村68户191人脱贫户脱贫成果。</t>
  </si>
  <si>
    <t>2025年NYJ洪市镇市田村产业发展项目_CYFZ</t>
  </si>
  <si>
    <t>发展庭院经济40户，新增黄寺门前猪80头，瓜蒌20亩。</t>
  </si>
  <si>
    <t>13647347633</t>
  </si>
  <si>
    <t>2025年NYJ洪市镇市田村产业发展配套设施项目_CYFZ</t>
  </si>
  <si>
    <t>发展优质稻，配套石咀组至洪桥组修水渠900米</t>
  </si>
  <si>
    <t>余田村</t>
  </si>
  <si>
    <t>2025年NYJ洪市镇余田村产业发展项目_CYFZ</t>
  </si>
  <si>
    <t>余田村委会</t>
  </si>
  <si>
    <t>咸菜塘水库、长塘水库等养鱼10000尾</t>
  </si>
  <si>
    <t>村集体增收8万元.</t>
  </si>
  <si>
    <t>群众参与度100%，受益脱贫人口19人。</t>
  </si>
  <si>
    <t>陈分良</t>
  </si>
  <si>
    <t>13873426688</t>
  </si>
  <si>
    <t>2025年NYJ洪市镇财源村产业发展项目_CYFZ</t>
  </si>
  <si>
    <t>发展庭院经济22户，种植瓜蒌子20亩</t>
  </si>
  <si>
    <t>群众参与度100%，受益脱贫人口171人。</t>
  </si>
  <si>
    <t>2025年NYJ洪市镇仁字村产业发展项目_CYFZ</t>
  </si>
  <si>
    <t>发新建中药材种植150亩。</t>
  </si>
  <si>
    <t>村集体增收3万元.</t>
  </si>
  <si>
    <t>群众参与度100%，受益脱贫人口346人。</t>
  </si>
  <si>
    <t>洪市村</t>
  </si>
  <si>
    <t>2025年NYJ洪市镇洪市村监测户帮扶项目_CYFZ</t>
  </si>
  <si>
    <t>7个村</t>
  </si>
  <si>
    <t>洪市村委会</t>
  </si>
  <si>
    <t>蔬菜大棚1500平米，优质稻种植800亩，帮扶监测户</t>
  </si>
  <si>
    <t>群众参与度100%，受益脱贫人口49人</t>
  </si>
  <si>
    <t>陈顺成</t>
  </si>
  <si>
    <t>13974735113</t>
  </si>
  <si>
    <t>2025年NYJ洪市镇“两有”脱贫户产业帮扶项目_CYFZ</t>
  </si>
  <si>
    <t>23个村</t>
  </si>
  <si>
    <t>535户脱贫户产业发展</t>
  </si>
  <si>
    <t>脱贫户增收20万元</t>
  </si>
  <si>
    <t>群众参与度100%，受益脱贫人口1619人。</t>
  </si>
  <si>
    <t>陈屈良</t>
  </si>
  <si>
    <t>13975456224</t>
  </si>
  <si>
    <t>2025年NYJ洪市镇明翰村特色水果产业发展项目_CYFZ</t>
  </si>
  <si>
    <t>发展庭院经济37户，种植红美人果冻橙及爱媛46号1万株，300亩</t>
  </si>
  <si>
    <t>村集体年增收4.8万元.</t>
  </si>
  <si>
    <t>13647476545</t>
  </si>
  <si>
    <t>2025年NYJ洪市镇明翰村产业发展项目_CYFZ</t>
  </si>
  <si>
    <t>红坊农场餐饮、住宿入股分红</t>
  </si>
  <si>
    <t>村集体年增收3.2万元.</t>
  </si>
  <si>
    <t>群众参与度100%，受益脱贫人口126人</t>
  </si>
  <si>
    <t>2025年NYJ洪市镇明翰村产业发展配套设施项目_CYFZ</t>
  </si>
  <si>
    <t>2座小型水库清淤修塘坝</t>
  </si>
  <si>
    <t>方便群众生产生活，农户人均年增收1.2万元/户</t>
  </si>
  <si>
    <t>2025年NYJ洪市镇明翰村产业发展配套设施修水渠项目_CYFZ</t>
  </si>
  <si>
    <t>修水渠4000米</t>
  </si>
  <si>
    <t>2025年NYJ洪市镇明翰村产业发展配套设施修水塘项目_CYFZ</t>
  </si>
  <si>
    <t>6口水塘清淤、补漏、加宽塘坝、护坡</t>
  </si>
  <si>
    <t>2025年NYJ集兵镇山峰村郁金基地药材种植项目_CYFZ</t>
  </si>
  <si>
    <t>肖家台组</t>
  </si>
  <si>
    <t>郁金药材种植40亩</t>
  </si>
  <si>
    <t>完成药材种植，促进农户增收。</t>
  </si>
  <si>
    <t>2025年NYJ集兵镇大利村欧老屋组果树抚育项目_CYFZ</t>
  </si>
  <si>
    <t>欧老屋组</t>
  </si>
  <si>
    <t>欧老屋组230亩杨梅树苗抚育</t>
  </si>
  <si>
    <t>带动采摘旅游产业，促进群众增收，发展产业振兴。</t>
  </si>
  <si>
    <t>受益脱贫人口及监测对象23人，带动采摘旅游产业，促进群众增收，发展产业振兴。</t>
  </si>
  <si>
    <t>2025年NYJ集兵镇集兵村产业发展配套设施项目_CYFZ</t>
  </si>
  <si>
    <t>梅子园组</t>
  </si>
  <si>
    <t>池塘防渗加固60米，清淤60立方</t>
  </si>
  <si>
    <t>群众参与度100%，受益脱贫人口4人，与度100%，保障农田灌溉，促进农户增收</t>
  </si>
  <si>
    <t>2025年NYJ金兰镇泉溪村产业发展项目_CYFZ</t>
  </si>
  <si>
    <t>发展庭院经济36户，新增水产养殖淡水鱼5万尾</t>
  </si>
  <si>
    <t>村集体增收2万元.</t>
  </si>
  <si>
    <t>群众参与度100%，受益脱贫人口99人。</t>
  </si>
  <si>
    <t>2025年NYJ金兰镇青竹村产业发展项目_CYFZ</t>
  </si>
  <si>
    <t>发展庭院经济87户，新种植黄精50亩</t>
  </si>
  <si>
    <t>13875610222</t>
  </si>
  <si>
    <t>2025年NYJ金兰镇泉隆村产业发展项目_CYFZ</t>
  </si>
  <si>
    <t>种植棉花60亩及发展庭院经济17户</t>
  </si>
  <si>
    <t>群众参与度百分百，受益脱贫人口37人</t>
  </si>
  <si>
    <t>产业服务支撑项目</t>
  </si>
  <si>
    <t>农业社会化服务</t>
  </si>
  <si>
    <t>2025年NYJ金兰镇甘溪村产业发展项目_CYFZ</t>
  </si>
  <si>
    <t>发展庭院经济109户、龙王峡旅游投资项目</t>
  </si>
  <si>
    <t>村集体增收3万元、脱贫户增收8万元</t>
  </si>
  <si>
    <t>群众参与度100%，受益脱贫人口407人</t>
  </si>
  <si>
    <t>智慧农业</t>
  </si>
  <si>
    <t>2025年NYJ金兰镇城坪村产业发展项目_CYFZ</t>
  </si>
  <si>
    <t>发展庭院经济90户、产业资金投资分红</t>
  </si>
  <si>
    <t>村集体增收10万元</t>
  </si>
  <si>
    <t>群众参与度100%，受益脱贫人口340人</t>
  </si>
  <si>
    <t>2025年NYJ金兰镇乐田村产业发展项目_CYFZ</t>
  </si>
  <si>
    <t>优质稻及烟叶生产配套，鱼塘修建清淤，水渠修建</t>
  </si>
  <si>
    <t>群众增收</t>
  </si>
  <si>
    <t>2025年NYJ金兰镇松江村江二组集体项目_CYFZ</t>
  </si>
  <si>
    <t>发展优质稻配套鱼塘维修加固</t>
  </si>
  <si>
    <t>群众参与度100%，受益脱贫人口63人。</t>
  </si>
  <si>
    <t>13637348511</t>
  </si>
  <si>
    <t>龙兴村</t>
  </si>
  <si>
    <t>2025年NYJ金兰镇龙兴村产业发展项目_CYFZ</t>
  </si>
  <si>
    <t>龙兴村委会</t>
  </si>
  <si>
    <t>道家、檀树、畔塘、沙子街、沙子塘、水渠修建</t>
  </si>
  <si>
    <t>保障灌溉区粮油生产，亩增收50元以上</t>
  </si>
  <si>
    <t>群众参与度100%，受益脱贫人口20人。</t>
  </si>
  <si>
    <t>邹斌</t>
  </si>
  <si>
    <t>13786473346</t>
  </si>
  <si>
    <t>2025年NYJ金兰镇芙蓉村优级稻产业配套灌溉塘清淤防渗项目_CYFZ</t>
  </si>
  <si>
    <t>长寿组塘清淤（面积3亩.深1.5米）防渗（长40米.高2.5米.厚0.3米）</t>
  </si>
  <si>
    <t>2025年NYJ金兰镇“两有”脱贫户、监测户产业帮扶项目_CYFZ</t>
  </si>
  <si>
    <t>新建棉花基地50亩，莲田100亩</t>
  </si>
  <si>
    <t>蒋仕良</t>
  </si>
  <si>
    <t>13974773726</t>
  </si>
  <si>
    <t>2025年NYJ金兰镇十里村产业发展配套基础设施建设项目_CYFZ</t>
  </si>
  <si>
    <t>龙王峡</t>
  </si>
  <si>
    <t>投资湖南石荷岭旅游发展有限公司，入股分红。</t>
  </si>
  <si>
    <t>群众参与度100%受益脱贫人口114人</t>
  </si>
  <si>
    <t>2025年NYJ金兰镇联龙村“湖南石荷岭旅游发展有限公司”农旅建设项目_CYFZ</t>
  </si>
  <si>
    <t>湖南石荷岭旅游发展有限公司</t>
  </si>
  <si>
    <t>新建游客服务中心1000平方</t>
  </si>
  <si>
    <t>村集体增收40万，公司100万</t>
  </si>
  <si>
    <t>群众参与度100%，受益脱贫人口249人</t>
  </si>
  <si>
    <t>2025年NYJ金兰镇檀桥村产业发展项目_CYFZ</t>
  </si>
  <si>
    <t>新增种植黄金茶100亩</t>
  </si>
  <si>
    <t>群众参与度100%，受益脱贫人口125人。</t>
  </si>
  <si>
    <t>2025年NYJ衡阳县桂溪种养专业合作社肉牛养殖项目_CYFZ</t>
  </si>
  <si>
    <t>前进组</t>
  </si>
  <si>
    <t>衡阳县桂溪种养专业合作社</t>
  </si>
  <si>
    <t>采购肉牛15头、牛场设施扩建</t>
  </si>
  <si>
    <t>采购肉牛15头、牛场设施扩建，提高农户收益</t>
  </si>
  <si>
    <t>群众参与度100%，受益脱贫人口27人，促进周边农户增收</t>
  </si>
  <si>
    <t>陈佳辉</t>
  </si>
  <si>
    <t>1378734336</t>
  </si>
  <si>
    <t>2025年NYJ溪江乡九峰山村产业发展项目_CYFZ</t>
  </si>
  <si>
    <t>发展庭院经济，入股衡阳市煜明农林发展有限公司，产业基础设施建设</t>
  </si>
  <si>
    <t>群众参与度100%，受益脱贫人口241人，</t>
  </si>
  <si>
    <t>2025年NYJ溪江乡朝日村产业发展项目_CYFZ</t>
  </si>
  <si>
    <t>发展庭院经济，入股衡阳力背家庭农场有限公司，产业基础设施建设</t>
  </si>
  <si>
    <t>2025年NYJ溪江乡监测对象产业帮扶项目_CYFZ</t>
  </si>
  <si>
    <t>衡阳县上正养殖农民专业合作社</t>
  </si>
  <si>
    <t>何正</t>
  </si>
  <si>
    <t>2025年NYJ溪江乡茶叶特色产业发展项目_CYFZ</t>
  </si>
  <si>
    <t>富强村</t>
  </si>
  <si>
    <t>湖南湘茗生态农业发展有限公司</t>
  </si>
  <si>
    <t>茶叶种植100亩，主体基础设施建设</t>
  </si>
  <si>
    <t>群众参与度100%，受益脱贫人口64人，</t>
  </si>
  <si>
    <t>彭国兰</t>
  </si>
  <si>
    <t>2025年NYJ溪江乡“两有”脱贫户产业发展项目_CYFZ</t>
  </si>
  <si>
    <t>15个村、社区委员会</t>
  </si>
  <si>
    <t>群众参与度100%，受益脱贫人口1619人，</t>
  </si>
  <si>
    <t>15个村、社区书记</t>
  </si>
  <si>
    <t>2025年NYJ岘山镇阳光村产业发展经济、庭院经济项目_CYFZ</t>
  </si>
  <si>
    <t>五一组</t>
  </si>
  <si>
    <t>养馿10头，养鸡1200只</t>
  </si>
  <si>
    <t>增加村集体收入10万元、增加脱贫户5万元</t>
  </si>
  <si>
    <t>带动脱贫户194人</t>
  </si>
  <si>
    <t>2025年NYJ岘山镇天水村产业发展项目_CYFZ</t>
  </si>
  <si>
    <t>养鸡600只、养猪30头、加工厂112平方</t>
  </si>
  <si>
    <t>方便群众生产生活</t>
  </si>
  <si>
    <t>带动脱贫户4人</t>
  </si>
  <si>
    <t>2025年NYJ岘山镇弹弦村产业发展项目_CYFZ</t>
  </si>
  <si>
    <t>淡水鱼50亩，庭院经济发展养鸡1000羽，贞福脆柚管护140亩</t>
  </si>
  <si>
    <t>村集体增收15万元.脱贫户、监测户增收6万元</t>
  </si>
  <si>
    <t>2025年NYJ岘山镇“两有”脱贫户产业帮扶项目_CYFZ</t>
  </si>
  <si>
    <t>27个村</t>
  </si>
  <si>
    <t>400户脱贫户产业发展</t>
  </si>
  <si>
    <t>陈旭日</t>
  </si>
  <si>
    <t>2025年NYJ岘山镇监测帮扶项目_CYFZ</t>
  </si>
  <si>
    <t>易市组</t>
  </si>
  <si>
    <t>衡阳县泓翔生态农业专业合作社</t>
  </si>
  <si>
    <t>新栽果树800株</t>
  </si>
  <si>
    <t>新增优质果树800棵，创建特色产业园</t>
  </si>
  <si>
    <t>群众参与度100%，受益脱贫人口95人，带动产业发展，促进周边农户经济增收</t>
  </si>
  <si>
    <t>万少亮</t>
  </si>
  <si>
    <t>星阳村</t>
  </si>
  <si>
    <t>2025年NYJ岘山镇星阳村特色水果种植产业项目_CYFZ</t>
  </si>
  <si>
    <t>鲁草组</t>
  </si>
  <si>
    <t>衡阳县朝晖西甜瓜专业合作社</t>
  </si>
  <si>
    <t>建渠道、修路、装滴管</t>
  </si>
  <si>
    <t>建渠道、修路、装滴管，保障农户田间灌溉</t>
  </si>
  <si>
    <t>群众参与满意度100%</t>
  </si>
  <si>
    <t>曾垂龙</t>
  </si>
  <si>
    <t>2025年NYJ岘山镇三星村特色水产养殖产业项目_CYFZ</t>
  </si>
  <si>
    <t>谢老屋组</t>
  </si>
  <si>
    <t>衡阳县翔荣生态种养专业合作社</t>
  </si>
  <si>
    <t>升级鸽子养殖设备3480组，扩充养殖基地560平米</t>
  </si>
  <si>
    <t>升级养殖设备3480组，扩充养殖基地560平米，创建产业园</t>
  </si>
  <si>
    <t>王孝华</t>
  </si>
  <si>
    <t>2025年NYJ岘山镇紫云村砖瓦组油茶管理项目_CYFZ</t>
  </si>
  <si>
    <t>砖瓦组</t>
  </si>
  <si>
    <t>砖瓦组油茶管理、养护50亩</t>
  </si>
  <si>
    <t>完成油茶管理养护50亩</t>
  </si>
  <si>
    <t>受益脱贫人口及监测对象40人，促进农户增收</t>
  </si>
  <si>
    <t>2025年NYJ库宗桥飞龙山村产业发展项目_CYFZ</t>
  </si>
  <si>
    <t>烟叶种植150亩，双季稻450亩</t>
  </si>
  <si>
    <t>村集体增收40万。</t>
  </si>
  <si>
    <t>群众参与度100%，受益脱贫人口65人。</t>
  </si>
  <si>
    <t>2025年库宗桥镇飞龙山村产业发展配套设施项目_CYFZ</t>
  </si>
  <si>
    <t>堤坝防渗加固50米长、2.5米高，清淤700方。</t>
  </si>
  <si>
    <t>完成水塘清淤及堤坝防渗加固，保障农田灌溉</t>
  </si>
  <si>
    <t>群众参与度100%，受益脱贫人口15人，促进农户增收。</t>
  </si>
  <si>
    <t>2025年NYJ库宗桥镇建坪村产业发展配套设施项目_CYFZ</t>
  </si>
  <si>
    <t>宽3.5米桥梁一座及水闸一个</t>
  </si>
  <si>
    <t>2025年NYJ库宗桥镇和源村产业发展项目_CYFZ</t>
  </si>
  <si>
    <t>松树组</t>
  </si>
  <si>
    <t>大源水库养鱼4万尾</t>
  </si>
  <si>
    <t>村集体增收8%</t>
  </si>
  <si>
    <t>群众参与度100%，受益脱贫人口156人，促进群众增收。</t>
  </si>
  <si>
    <t>2025年NYJ长安乡观花村产业发展项目_CYFZ</t>
  </si>
  <si>
    <t>养殖黄皮草鱼150亩</t>
  </si>
  <si>
    <t>带动全村村民发展产业，提高村民生活质量，打造一村一品。</t>
  </si>
  <si>
    <t>群众参与度百分之百，受益脱贫人口及监测对象175人，促进农户增收。</t>
  </si>
  <si>
    <t>2025年NYJ长安乡庙山村产业发展羊肚菌项目_CYFZ</t>
  </si>
  <si>
    <t>阳春堂组</t>
  </si>
  <si>
    <t>15亩羊肚菌基地大棚（钢构）</t>
  </si>
  <si>
    <t>15亩羊肚菌基地大棚防水（钢构）</t>
  </si>
  <si>
    <t>受益脱贫人口及监测对象24人，增加村集体经济收入，带动周边农户增产创收。</t>
  </si>
  <si>
    <t>2025年NYJ长安乡庙山村集体经济发展瓜蒌子种植项目_CYFZ</t>
  </si>
  <si>
    <t>鱼丫塘组</t>
  </si>
  <si>
    <t>15亩撂荒耕地清园复垦种植瓜蒌子，进行大棚建设</t>
  </si>
  <si>
    <t>2025年NYJ井头镇大云村特色红薯产业种植项目_CYFZ</t>
  </si>
  <si>
    <t>雷公堂、石头窝、水蔸冲、梨子塘、新屋场</t>
  </si>
  <si>
    <t>种植红薯300亩</t>
  </si>
  <si>
    <t>群众参与度100%，受益脱贫人口194人，促进群众增收。</t>
  </si>
  <si>
    <t>18674734888</t>
  </si>
  <si>
    <t>2025年NYJ井头镇东山村特色水果基地建设项目_CYFZ</t>
  </si>
  <si>
    <t>壕塘组</t>
  </si>
  <si>
    <t>种植水果200亩</t>
  </si>
  <si>
    <t>村集体增收6%</t>
  </si>
  <si>
    <t>群众参与度100%，受益脱贫人口148人，促进群众增收，产业发展收入。</t>
  </si>
  <si>
    <t>2025年NYJ井头镇龙潭村优季稻产业种植项目_CYFZ</t>
  </si>
  <si>
    <t>阳家岭、朱老屋、朱新屋、王家、李家</t>
  </si>
  <si>
    <t>种植优季稻200亩</t>
  </si>
  <si>
    <t>群众参与度100%，受益脱贫人口54人，促进群众增收。</t>
  </si>
  <si>
    <t>2025年NYJ井头镇白云村特色红薯产业种植项目_CYFZ</t>
  </si>
  <si>
    <t>蒋家、蒋湾、新家、艳花、六斗冲、油麻皂、大塘角、龙凤、瓦屋、石塘</t>
  </si>
  <si>
    <t>2025年NYJ井头镇麓园村瓜蒌子、药材项目_CYFZ</t>
  </si>
  <si>
    <t>流水排组、丁坪组</t>
  </si>
  <si>
    <t>流水排组、丁坪组30亩土地</t>
  </si>
  <si>
    <t>提高集体经济收入与经济发展</t>
  </si>
  <si>
    <t>群众参与度100%，受益脱贫人口335人，提高集体经济收入与经济发展</t>
  </si>
  <si>
    <t>2025年NYJ井头镇仁德村优质稻产业种植项目_CYFZ</t>
  </si>
  <si>
    <t>丁家、龙家三房、泗房组</t>
  </si>
  <si>
    <t>种植优质稻260亩</t>
  </si>
  <si>
    <t>群众参与度100%，受益脱贫人口172人，促进群众增收。</t>
  </si>
  <si>
    <t>2025年NYJ井头镇群兴村特色红薯产业种植项目_CYFZ</t>
  </si>
  <si>
    <t>宁老屋、宁新屋、刘老屋、竹山湾、五福堂、登竹山、四房头、捞皂、广生堂、金大坪、王书房</t>
  </si>
  <si>
    <t>种植红薯200亩</t>
  </si>
  <si>
    <t>2025年NYJ井头镇太福村养殖湘黄鸡项目_CYFZ</t>
  </si>
  <si>
    <t>衡阳县宇瀚农业发展有限公司</t>
  </si>
  <si>
    <t>养殖湘黄鸡2万羽</t>
  </si>
  <si>
    <t>群众参与度100%，受益脱贫人口74人，促进群众增收。</t>
  </si>
  <si>
    <t>熊卫华</t>
  </si>
  <si>
    <t>13397676056</t>
  </si>
  <si>
    <t>静云村</t>
  </si>
  <si>
    <t>2025年NYJ井头镇静云村特色黄精、石菖蒲产业种植项目_CYFZ</t>
  </si>
  <si>
    <t>唐家组鹅窝里</t>
  </si>
  <si>
    <t>静云村委会</t>
  </si>
  <si>
    <t>种植黄精30亩，石菖蒲20亩</t>
  </si>
  <si>
    <t>群众参与度100%，受益脱贫人口140人，促进群众增收。</t>
  </si>
  <si>
    <t>朱早生</t>
  </si>
  <si>
    <t>13203092139</t>
  </si>
  <si>
    <t>2025年NYJ栏垅乡枫树村产业发展项目_CYFZ</t>
  </si>
  <si>
    <t>新建红薯加工车间及附属设施500平方米</t>
  </si>
  <si>
    <t>群众参与度100%，受益脱贫人口150人。</t>
  </si>
  <si>
    <t>2025年NYJ栏垅乡栏市村产业发展项目_CYFZ</t>
  </si>
  <si>
    <t>500亩再生稻示范区低产田改造配套设施建设</t>
  </si>
  <si>
    <t>群众参与度100%，受益脱贫人口55人。</t>
  </si>
  <si>
    <t>2025年NYJ栏垅乡荷鸣村产业发展项目_CYFZ</t>
  </si>
  <si>
    <t>养鱼，清淤扩容塘坝加固80米</t>
  </si>
  <si>
    <t>群众参与度100%，受益脱贫人口38人，保障农田灌溉，促进农户增收</t>
  </si>
  <si>
    <t>2025年NYJ栏垅乡上春村产业发展配套设施项目_CYFZ</t>
  </si>
  <si>
    <t>金训组</t>
  </si>
  <si>
    <t>养鱼，配套清淤扩容塘坝加固70米</t>
  </si>
  <si>
    <t>2025年NYJ栏垅乡东井村产业发展配套设施项目_CYFZ</t>
  </si>
  <si>
    <t>发展优质稻配套洪桥组修水渠700米</t>
  </si>
  <si>
    <t>2025年NYJ栏垅乡荷鸣村产业发展配套设施项目_CYFZ</t>
  </si>
  <si>
    <t>养鱼，清淤扩容塘坝加固60米</t>
  </si>
  <si>
    <t>2025年NYJ栏垅乡“两有”脱贫户帮扶产业项目_CYFZ</t>
  </si>
  <si>
    <t>群众参与度100%，受益脱贫人口131人。</t>
  </si>
  <si>
    <t>东林村</t>
  </si>
  <si>
    <t>2025年NYJ樟木乡监测户帮扶产业项目_CYFZ</t>
  </si>
  <si>
    <t>衡阳宏鑫农业发展有限公司</t>
  </si>
  <si>
    <t>带动樟木乡30户监测户发展帮扶产业</t>
  </si>
  <si>
    <t>群众参与度100%，受益监测户人口88人。</t>
  </si>
  <si>
    <t>刘梁宗</t>
  </si>
  <si>
    <t>13873421111</t>
  </si>
  <si>
    <t>2025年NYJ樟木乡“两有”脱贫户产业帮扶项目_CYFZ</t>
  </si>
  <si>
    <t>302户脱贫户产业发展和庭院经济发展</t>
  </si>
  <si>
    <t>脱贫户增收500元。</t>
  </si>
  <si>
    <t>群众参与度100%，受益脱贫人口809人。</t>
  </si>
  <si>
    <t>2025年NYJ樟木乡白鹭坳社区特色蔬菜产业项目_CYFZ</t>
  </si>
  <si>
    <t>蔬菜种植100亩，优质稻350亩。</t>
  </si>
  <si>
    <t>群众参与度100%，受益脱贫人口97人。</t>
  </si>
  <si>
    <t>2025年NYJ樟木乡和美乡村建设（村道提质改造等）_XYJJ</t>
  </si>
  <si>
    <t>村道提质改造宽4.5米，厚20厘米、长4.5公里；组道硬化2公里；砖砌护坡5500平方米，水塘除险加固及骨干塘清淤5口、水果种植200亩</t>
  </si>
  <si>
    <t>改善生产生活条件、改善交通条件，方便群众出行</t>
  </si>
  <si>
    <t>群众参与度100%，受益脱贫人口27人，保障道路出行安全，促进农户增收</t>
  </si>
  <si>
    <t>乡镇党政主要负责人</t>
  </si>
  <si>
    <t>13575101097</t>
  </si>
  <si>
    <t>2025年NYJ集兵镇和美乡村建设（村道提质改造）_XYJJ</t>
  </si>
  <si>
    <t>村道提质改造宽4.5米，厚20厘米、长5.5公里、组道硬化4.5公里、混凝土护坡4000立方米</t>
  </si>
  <si>
    <t>群众参与度100%，受益脱贫人口9人，保障道路出行安全，促进农户增收</t>
  </si>
  <si>
    <t>2025年NYJ岣嵝乡和美乡村建设（道路建设）_XYJJ</t>
  </si>
  <si>
    <t>村道提质改造宽4.5米，厚20厘米、长2公里、组道硬化8公里、混凝土护坡7000立方米；村内桥梁建设1座</t>
  </si>
  <si>
    <t>群众参与度100%，受益脱贫人口21人，保障道路出行安全，促进农户增收</t>
  </si>
  <si>
    <t>2025年NYJ杉桥镇和美乡村建设（道路建设）_XYJJ</t>
  </si>
  <si>
    <t>村道提质改造宽4.5米，厚20厘米、长4公里；组道硬化2公里；砖砌护坡5000平方米，水塘除险加固及骨干塘清淤5口、水果种植200亩</t>
  </si>
  <si>
    <t>2025年NYJ板市乡和美乡村建设（村道提质改造）_XYJJ</t>
  </si>
  <si>
    <t>村道提质改造宽4.5米，厚20厘米、长2公里、组道硬化4公里、混凝土护坡2000立方米；水塘除险加固及骨干塘清淤3口</t>
  </si>
  <si>
    <t>2025年NYJ井头镇和美乡村建设（道路建设）_XYJJ</t>
  </si>
  <si>
    <t>村道提质改造宽4.5米，厚20厘米、长8公里、组道硬化4公里、混凝土护坡7000立方米；水果种植300亩</t>
  </si>
  <si>
    <t>2025年NYJ关市镇和美乡村建设（道路建设）_XYJJ</t>
  </si>
  <si>
    <t>村道提质改造宽4.5米，厚20厘米、长3.3公里；组道硬化8公里；生活垃圾转运设施1个、屋场排水沟5000米；水塘除险加固及骨干塘清淤5口</t>
  </si>
  <si>
    <t>2025年NYJ岘山镇和美乡村建设（道路建设）_XYJJ</t>
  </si>
  <si>
    <t>村道提质改造宽4.5米，厚20厘米、长4公里；组道硬化2公里；砖砌护坡5000平方米，水塘除险加固及骨干塘清淤5口；水鱼养植配套设施建设</t>
  </si>
  <si>
    <t>2025年NYJ演陂镇和美乡村建设（道路建设）_XYJJ</t>
  </si>
  <si>
    <t>村道提质改造宽4.5米，厚20厘米、长3公里；组道硬化8公里；屋场排水沟5000米；水塘除险加固及骨干塘清淤5口</t>
  </si>
  <si>
    <t>2025年NYJ金兰镇和美乡村建设（道路建设）_XYJJ</t>
  </si>
  <si>
    <t>村道提质改造宽4.5米，厚20厘米、长4公里；组道硬化8公里；屋场排水沟5000米；水塘除险加固及骨干塘清淤5口；乡村旅游产业配套设施建设1个；水塘除险加固及骨干塘清淤6口</t>
  </si>
  <si>
    <t>2025年NYJ库宗桥和美乡村建设（道路建设）_XYJJ</t>
  </si>
  <si>
    <t>村道提质改造宽4.5米，厚20厘米、长4公里；组道硬化2公里；砖砌护坡5000平方米，60U型渠建设5000米、水果种植200亩</t>
  </si>
  <si>
    <t>2025年NYJ洪市镇和美乡村建设（村道提质改造）_XYJJ</t>
  </si>
  <si>
    <t>村道提质改造宽4.5米，厚20厘米、长6公里、组道硬化4公里、混凝土护坡4000立方米；村组自来引水设施3处</t>
  </si>
  <si>
    <t>2025年NYJ曲兰镇和美乡村建设（道路建设）_XYJJ</t>
  </si>
  <si>
    <t>村道提质改造宽4.5米，厚20厘米、长6公里；组道硬化2公里；砖砌护坡5000平方米，60U型渠建设5000米、水果种植200亩</t>
  </si>
  <si>
    <t>2025年NYJ大安乡和美乡村建设（道路建设）_XYJJ</t>
  </si>
  <si>
    <t>村道提质改造宽4.5米，厚20厘米、长3.8公里；组道硬化8公里；生活垃圾转运设施1个、屋场排水沟5000米；水塘除险加固及骨干塘清淤5口</t>
  </si>
  <si>
    <t>2025年NYJ金溪镇和美乡村建设（道路建设）_XYJJ</t>
  </si>
  <si>
    <t>村道提质改造宽4.5米，厚20厘米、长5公里；组道硬化2公里；砖砌护坡6000平方米，水塘除险加固及骨干塘清淤5口、水果种植200亩</t>
  </si>
  <si>
    <t>2025年NYJ栏垅乡和美乡村建设（道路建设）_XYJJ</t>
  </si>
  <si>
    <t>村道提质改造宽4.5米，厚20厘米、长3公里、组道硬化8公里、混凝土护坡4000立方米</t>
  </si>
  <si>
    <t>2025年NYJ溪江乡和美乡村建设（道路建设）_XYJJ</t>
  </si>
  <si>
    <t>村道提质改造宽4.5米，厚20厘米、长3.5公里、组道硬化8公里、混凝土护坡10000立方米；村内桥梁建设1座</t>
  </si>
  <si>
    <t>2025年NYJ石市镇和美乡村建设（道路建设）_XYJJ</t>
  </si>
  <si>
    <t>村道提质改造宽4.5米，厚20厘米、长7公里；组道硬化2公里；砖砌护坡6000平方米，水塘除险加固及骨干塘清淤5口、水果种植200亩</t>
  </si>
  <si>
    <t>2025年NYJ渣江镇和美乡村建设（道路建设）_XYJJ</t>
  </si>
  <si>
    <t>村道提质改造宽4.5米，厚20厘米、长6公里、组道硬化4公里、混凝土护坡4000立方米；渣江米粉产业链建设1个</t>
  </si>
  <si>
    <t>2025年NYJ台源镇和美乡村建设（道路建设）_XYJJ</t>
  </si>
  <si>
    <t>村道提质改造宽4.5米，厚20厘米、长2公里、组道硬化8公里、混凝土护坡7000立方米；村内桥梁建设1座；台源乌莲配套设施建设1个</t>
  </si>
  <si>
    <t>2025年NYJ界牌镇和美乡村建设（道路建设）_XYJJ</t>
  </si>
  <si>
    <t>村道提质改造宽4.5米，厚20厘米、长3公里；组道硬化8公里；生活垃圾转运设施1个、屋场排水沟5000米；水塘除险加固及骨干塘清淤5口</t>
  </si>
  <si>
    <t>2025年NYJ西渡镇和美乡村建设（道路建设）_XYJJ</t>
  </si>
  <si>
    <t>村道提质改造宽4.5米，厚20厘米、长3公里；组道硬化8公里；、屋场排水沟5000米；水塘除险加固及骨干塘清淤5口；田间渠5000米</t>
  </si>
  <si>
    <t>2025年NYJ长安乡和美乡村建设（道路建设）_XYJJ</t>
  </si>
  <si>
    <t>村道提质改造宽4.5米，厚20厘米、长3公里；组道硬化5公里；屋场排水沟2000米；水塘除险加固及骨干塘清淤2口；田间渠5000米</t>
  </si>
  <si>
    <t>2025年NYJ三湖镇和美乡村建设（道路建设）_XYJJ</t>
  </si>
  <si>
    <t>村道提质改造宽4.5米，厚20厘米、长3公里；组道硬化8公里；生活垃圾转运设施1个、屋场排水沟5000米；水塘除险加固及骨干塘清淤3口</t>
  </si>
  <si>
    <t>2025年NYJ樟树乡和美乡村建设（道路建设）_XYJJ</t>
  </si>
  <si>
    <t>村道提质改造宽4.5米，厚20厘米、长6公里、组道硬化4公里、混凝土护坡4000立方米</t>
  </si>
  <si>
    <t>就业项目</t>
  </si>
  <si>
    <t>就业</t>
  </si>
  <si>
    <t>帮扶车间（特色手工基地）建设</t>
  </si>
  <si>
    <t>2025年JYJ就业帮扶车间补贴</t>
  </si>
  <si>
    <t>衡阳县人力资源和社会保障局</t>
  </si>
  <si>
    <t>通过对符合条件对象发放场地、场地租赁费和水电费、物流费补贴，促使脱贫劳动力就近就地就业</t>
  </si>
  <si>
    <t>促进脱贫人口就近就地就业</t>
  </si>
  <si>
    <t>群众参与度100%，受益脱贫人口320人，方便就业，促进群众增收</t>
  </si>
  <si>
    <t>陈长庚</t>
  </si>
  <si>
    <t>17398792112</t>
  </si>
  <si>
    <t>2025年SLJ衡阳县水利局界牌镇安全饮水提质改造项目</t>
  </si>
  <si>
    <t>界牌镇农业服务中心</t>
  </si>
  <si>
    <t>界牌镇界牌水厂铺设管网6km</t>
  </si>
  <si>
    <t>完成界牌镇界牌水厂铺设管网6km</t>
  </si>
  <si>
    <t>群众参与度100%，受益脱贫人口35人，保障农村饮水安全</t>
  </si>
  <si>
    <t>汪永华（界牌镇农业服务中心水利负责人）</t>
  </si>
  <si>
    <t>13974712329</t>
  </si>
  <si>
    <t>2025年SLJ衡阳县水利局金兰镇安全饮水提质改造项目</t>
  </si>
  <si>
    <t>金家村、十里村</t>
  </si>
  <si>
    <t>金兰镇农业服务中心</t>
  </si>
  <si>
    <t>金兰水厂铺设管网3km</t>
  </si>
  <si>
    <t>完成金兰水厂铺设管网3KM</t>
  </si>
  <si>
    <t>群众参与度100%，受益脱贫人口40人，保障农村饮水安全</t>
  </si>
  <si>
    <t>李志宏（金兰镇农业服务中心水利负责人）</t>
  </si>
  <si>
    <t>13907340798</t>
  </si>
  <si>
    <t>2025年SLJ衡阳县水利局小型农业水利设施建设（提升山上经济作物灌溉水源保障能力）_塘坝清淤</t>
  </si>
  <si>
    <t>各乡镇村组</t>
  </si>
  <si>
    <t>衡阳县水利局</t>
  </si>
  <si>
    <t>完成山塘实施24口，清淤量124700立方米。</t>
  </si>
  <si>
    <t>完成水塘清淤，便于农户田间灌溉</t>
  </si>
  <si>
    <t>群众参与度100%，受益脱贫人口4149人，保障农田灌溉，促进农户增收</t>
  </si>
  <si>
    <t>周黎明</t>
  </si>
  <si>
    <t>13575257068</t>
  </si>
  <si>
    <t>2025年SLJ衡阳县水利局小型农业水利设施建设-“中梗阻”项目渠道新建改造</t>
  </si>
  <si>
    <t>完成渠道新建改造4.4km。</t>
  </si>
  <si>
    <t>完成渠道新建改造，便于农户田间灌溉</t>
  </si>
  <si>
    <t>群众参与度100%，受益脱贫人口434人，保障农田灌溉，促进农户增收</t>
  </si>
  <si>
    <t>2025年SLJ衡阳县水利局小型农业水利设施建设（恢复农村小水源蓄水能力）_塘坝清淤</t>
  </si>
  <si>
    <t>完成山塘实施245口，清淤量520450立方米。5个泵站，改善恢复灌溉面积11428亩</t>
  </si>
  <si>
    <t>金融保险配套项目</t>
  </si>
  <si>
    <t>小额贷款贴息</t>
  </si>
  <si>
    <t>2025年NYJ小额贷款贴息项目</t>
  </si>
  <si>
    <t>为脱贫户边缘易致贫户结息利率贴息</t>
  </si>
  <si>
    <t>蒋治铭</t>
  </si>
  <si>
    <t>13487342730</t>
  </si>
  <si>
    <t>巩固三保障成果</t>
  </si>
  <si>
    <t>教育</t>
  </si>
  <si>
    <t>享受“雨露计划”职业教育补助</t>
  </si>
  <si>
    <t>2025年NYJ春季雨露计划职业教育补助</t>
  </si>
  <si>
    <t>支持2200个脱贫人口（含监测户）学生顺利完成职业教育学习，顺利毕业。每人每学期补助1500元。</t>
  </si>
  <si>
    <t>450</t>
  </si>
  <si>
    <t>1550</t>
  </si>
  <si>
    <t>具有正式学籍的中职、高职在读建档立卡学生通过正常程序申报后符合条件的均可获得助学补助1500元/人/学期,可支持贫困学生顺利完成职业教育学习，顺利毕业。</t>
  </si>
  <si>
    <t>群众参与度100%，直接受益脱贫人口（含监测户）1550人，方便就业，促进群众增收。</t>
  </si>
  <si>
    <t>唐宏亮</t>
  </si>
  <si>
    <t>2025年NYJ秋季雨露计划职业教育补助</t>
  </si>
  <si>
    <t>其他教育类项目</t>
  </si>
  <si>
    <t>2025年NYJ创业致富带头人培训</t>
  </si>
  <si>
    <t>培训125个乡村致富带头人，带动脱贫户稳定脱贫致富。</t>
  </si>
  <si>
    <t>55</t>
  </si>
  <si>
    <t>159</t>
  </si>
  <si>
    <t>完成125人次创业致富带头人培训任务</t>
  </si>
  <si>
    <t>群众参与度100%，受益脱贫人口（含监测户）159人，方便就业，促进群众增收</t>
  </si>
  <si>
    <t>务工补助</t>
  </si>
  <si>
    <t>交通费补助</t>
  </si>
  <si>
    <t>2025年NYJ外出务工脱贫劳动力（含监测对象）一次性交通补助</t>
  </si>
  <si>
    <t>解决脱贫劳动力（监测对象）外出务工交通费用</t>
  </si>
  <si>
    <t>解决2025年新外出务工脱贫劳动力（监测对象）一次性交通费用,，助力脱贫人口就业。</t>
  </si>
  <si>
    <t>群众参与度100%，受益脱贫人口（含监测户）1550人，方便就业，促进群众增收</t>
  </si>
  <si>
    <t>农村卫生厕所改造（户用、公共厕所）</t>
  </si>
  <si>
    <t>2025年NYJ衡阳县农村厕所改造_XCJS</t>
  </si>
  <si>
    <t>农村户用厕所新改建1000个，新改建公厕30座</t>
  </si>
  <si>
    <t>农村户用厕所新改建1000个，新改建公厕30座，改善农村人居环境</t>
  </si>
  <si>
    <t>群众参与度100%，改善农村人居环境</t>
  </si>
  <si>
    <t>胡进军</t>
  </si>
  <si>
    <t>13707470266</t>
  </si>
  <si>
    <t>新型经营主体贷款贴息</t>
  </si>
  <si>
    <t>2025年NYJ2024年新型农业经营主体贷款贴息项目</t>
  </si>
  <si>
    <t>各乡镇经营主体</t>
  </si>
  <si>
    <t>符合政策的涉农主体贷款贴息200万元</t>
  </si>
  <si>
    <t>培育发展新型农业经营主体，减轻新型农业经营主体融资成本负担，扩大农业农村有效投资，推动农村农业产业发展壮大，实现巩固拓展脱贫攻坚成果同乡村振兴有效衔接</t>
  </si>
  <si>
    <t>群众参与度100%，受益脱贫人口119人，保障新型农业经常主体健康有序发展</t>
  </si>
  <si>
    <t>肖静</t>
  </si>
  <si>
    <t>农产品仓储保鲜冷链基础设施建设</t>
  </si>
  <si>
    <t>2025年NYJ衡阳县农业农村局农产品产地冷藏保鲜设施建设项目</t>
  </si>
  <si>
    <t>建设冷库10个，总库容13000余立方米</t>
  </si>
  <si>
    <t>完善新型农业经营主体运营的田头市场，实现鲜活产品产地冷藏保鲜能力提升，产后损失率下降。</t>
  </si>
  <si>
    <t>商品化处理能力提升，产品附加值大幅增加。</t>
  </si>
  <si>
    <t>易容</t>
  </si>
  <si>
    <t>13975436865</t>
  </si>
  <si>
    <t>农村垃圾治理</t>
  </si>
  <si>
    <t>2025年NYJ衡阳县农村人居环境整治项目_XCJS</t>
  </si>
  <si>
    <t>衡阳县农村人居环境整治3000户</t>
  </si>
  <si>
    <t>改善农村人居环境，提升群众幸福指数</t>
  </si>
  <si>
    <t>群众参与度100％，改善农户居住环境</t>
  </si>
  <si>
    <t>王双喜</t>
  </si>
  <si>
    <t>13907470554</t>
  </si>
  <si>
    <t>2025年NYJ衡阳县农建中心高标准农田建设项目_农开办</t>
  </si>
  <si>
    <t>衡阳县农业建设项目事务中心</t>
  </si>
  <si>
    <t>新建高标准农田5000亩，田块整治；衬砌排灌渠道；扩建加固塘坝及附属建筑物</t>
  </si>
  <si>
    <t>新增节水灌溉500亩，改善排涝及抗旱能力，提高机耕作业率30%；确保粮食安全生产、促进农户增收</t>
  </si>
  <si>
    <t>群众参与度100%，受益人口2758，保障农田灌溉，促进农户增收</t>
  </si>
  <si>
    <t>熊春生</t>
  </si>
  <si>
    <t>附件1：</t>
  </si>
  <si>
    <t xml:space="preserve">衡阳县2025年度巩固拓展脱贫攻坚成果和乡村振兴项目库拟入库项目申报分类汇总表 </t>
  </si>
  <si>
    <t>(盖章)：                                                                    单位：万元、个、人</t>
  </si>
  <si>
    <t>项目个数</t>
  </si>
  <si>
    <t>项目预算总投资</t>
  </si>
  <si>
    <t>受益村（个数）</t>
  </si>
  <si>
    <t>受益户数(户)</t>
  </si>
  <si>
    <t>财政资金</t>
  </si>
  <si>
    <t>其他资金</t>
  </si>
  <si>
    <t>受益脱贫村数(个)</t>
  </si>
  <si>
    <t>受益脱贫户数及防止返贫监测对象户数(户)</t>
  </si>
  <si>
    <t>受益脱贫人口数及防止返贫监测对象人口数(人)</t>
  </si>
  <si>
    <t>总  计</t>
  </si>
  <si>
    <t>一、产业发展</t>
  </si>
  <si>
    <t>1.生产项目</t>
  </si>
  <si>
    <t>2.加工流通项目</t>
  </si>
  <si>
    <t>3.配套基础设施项目</t>
  </si>
  <si>
    <t>4.产业服务支撑项目</t>
  </si>
  <si>
    <t>5.金融保险配套项目</t>
  </si>
  <si>
    <t>二、就业项目</t>
  </si>
  <si>
    <t>1.务工补助</t>
  </si>
  <si>
    <t>2.就业培训</t>
  </si>
  <si>
    <t>3.创业</t>
  </si>
  <si>
    <t>4.乡村工匠</t>
  </si>
  <si>
    <t>5.公益性岗位</t>
  </si>
  <si>
    <t>三、乡村建设行动</t>
  </si>
  <si>
    <t>1.农村基础设施</t>
  </si>
  <si>
    <t>2.人居环境整治</t>
  </si>
  <si>
    <t>3.农村公共服务</t>
  </si>
  <si>
    <t>四、易地搬迁后扶</t>
  </si>
  <si>
    <t>五、巩固三保障成果</t>
  </si>
  <si>
    <t>1.住房</t>
  </si>
  <si>
    <t>2.教育</t>
  </si>
  <si>
    <t>3.健康</t>
  </si>
  <si>
    <t>4.综合保障</t>
  </si>
  <si>
    <t>六、乡村治理和精神文明</t>
  </si>
  <si>
    <t>1.乡村治理</t>
  </si>
  <si>
    <t>2.农村精神文明建设</t>
  </si>
  <si>
    <t>七、项目管理费</t>
  </si>
  <si>
    <t>八、其他</t>
  </si>
  <si>
    <t>1.少数民族特色村寨建设</t>
  </si>
  <si>
    <t>2.困难群众饮用低氟茶</t>
  </si>
  <si>
    <t>……</t>
  </si>
  <si>
    <t>二级类型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</si>
</sst>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b/>
      <sz val="10"/>
      <color theme="1"/>
      <name val="宋体"/>
      <charset val="134"/>
      <scheme val="minor"/>
    </font>
    <font>
      <sz val="10"/>
      <color theme="1"/>
      <name val="宋体"/>
      <charset val="134"/>
      <scheme val="minor"/>
    </font>
    <font>
      <sz val="11"/>
      <color theme="1"/>
      <name val="宋体"/>
      <charset val="134"/>
    </font>
    <font>
      <b/>
      <sz val="11"/>
      <color theme="1"/>
      <name val="宋体"/>
      <charset val="134"/>
      <scheme val="minor"/>
    </font>
    <font>
      <sz val="14"/>
      <color theme="1"/>
      <name val="微软雅黑"/>
      <charset val="134"/>
    </font>
    <font>
      <sz val="10"/>
      <color theme="1"/>
      <name val="宋体"/>
      <charset val="134"/>
    </font>
    <font>
      <sz val="11"/>
      <color theme="1"/>
      <name val="黑体"/>
      <charset val="134"/>
    </font>
    <font>
      <sz val="9"/>
      <name val="宋体"/>
      <charset val="134"/>
      <scheme val="minor"/>
    </font>
    <font>
      <sz val="11"/>
      <color rgb="FFFF0000"/>
      <name val="宋体"/>
      <charset val="134"/>
      <scheme val="minor"/>
    </font>
    <font>
      <sz val="11"/>
      <name val="宋体"/>
      <charset val="134"/>
      <scheme val="minor"/>
    </font>
    <font>
      <sz val="22"/>
      <color rgb="FF000000"/>
      <name val="宋体"/>
      <charset val="134"/>
    </font>
    <font>
      <sz val="11"/>
      <color rgb="FF000000"/>
      <name val="宋体"/>
      <charset val="134"/>
    </font>
    <font>
      <sz val="10"/>
      <name val="宋体"/>
      <charset val="134"/>
    </font>
    <font>
      <sz val="8.5"/>
      <name val="宋体"/>
      <charset val="134"/>
      <scheme val="minor"/>
    </font>
    <font>
      <sz val="8.5"/>
      <name val="宋体"/>
      <charset val="134"/>
    </font>
    <font>
      <b/>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7" borderId="17"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8" applyNumberFormat="0" applyFill="0" applyAlignment="0" applyProtection="0">
      <alignment vertical="center"/>
    </xf>
    <xf numFmtId="0" fontId="28" fillId="0" borderId="18" applyNumberFormat="0" applyFill="0" applyAlignment="0" applyProtection="0">
      <alignment vertical="center"/>
    </xf>
    <xf numFmtId="0" fontId="20" fillId="9" borderId="0" applyNumberFormat="0" applyBorder="0" applyAlignment="0" applyProtection="0">
      <alignment vertical="center"/>
    </xf>
    <xf numFmtId="0" fontId="23" fillId="0" borderId="19" applyNumberFormat="0" applyFill="0" applyAlignment="0" applyProtection="0">
      <alignment vertical="center"/>
    </xf>
    <xf numFmtId="0" fontId="20" fillId="10" borderId="0" applyNumberFormat="0" applyBorder="0" applyAlignment="0" applyProtection="0">
      <alignment vertical="center"/>
    </xf>
    <xf numFmtId="0" fontId="29" fillId="11" borderId="20" applyNumberFormat="0" applyAlignment="0" applyProtection="0">
      <alignment vertical="center"/>
    </xf>
    <xf numFmtId="0" fontId="30" fillId="11" borderId="16" applyNumberFormat="0" applyAlignment="0" applyProtection="0">
      <alignment vertical="center"/>
    </xf>
    <xf numFmtId="0" fontId="31" fillId="12" borderId="21"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22" applyNumberFormat="0" applyFill="0" applyAlignment="0" applyProtection="0">
      <alignment vertical="center"/>
    </xf>
    <xf numFmtId="0" fontId="33" fillId="0" borderId="23" applyNumberFormat="0" applyFill="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0" fillId="0" borderId="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xf numFmtId="0" fontId="0" fillId="0" borderId="0">
      <alignment vertical="center"/>
    </xf>
    <xf numFmtId="0" fontId="0" fillId="0" borderId="0">
      <alignment vertical="center"/>
    </xf>
  </cellStyleXfs>
  <cellXfs count="47">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lignment vertical="center"/>
    </xf>
    <xf numFmtId="0" fontId="4" fillId="0" borderId="0" xfId="0" applyFont="1">
      <alignment vertical="center"/>
    </xf>
    <xf numFmtId="0" fontId="0" fillId="0" borderId="0" xfId="0" applyFont="1">
      <alignment vertical="center"/>
    </xf>
    <xf numFmtId="0" fontId="5" fillId="0" borderId="0" xfId="0" applyFont="1" applyAlignment="1">
      <alignment horizontal="center" vertical="center"/>
    </xf>
    <xf numFmtId="0" fontId="3" fillId="0" borderId="0" xfId="0" applyFont="1" applyAlignment="1">
      <alignment horizontal="left" vertical="center"/>
    </xf>
    <xf numFmtId="0" fontId="6" fillId="0" borderId="2"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6" fillId="0" borderId="6" xfId="0" applyFont="1" applyBorder="1" applyAlignment="1">
      <alignment horizontal="center" vertical="center" wrapText="1"/>
    </xf>
    <xf numFmtId="0" fontId="2" fillId="0" borderId="6" xfId="0" applyFont="1" applyBorder="1" applyAlignment="1">
      <alignment horizontal="center" vertical="center" wrapText="1"/>
    </xf>
    <xf numFmtId="0" fontId="6" fillId="0" borderId="7"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6" fillId="0" borderId="8" xfId="0" applyFont="1" applyBorder="1" applyAlignment="1">
      <alignment horizontal="center" vertical="center" wrapText="1"/>
    </xf>
    <xf numFmtId="0" fontId="7" fillId="0" borderId="8" xfId="0" applyFont="1" applyBorder="1" applyAlignment="1">
      <alignment horizontal="left" vertical="center" wrapText="1"/>
    </xf>
    <xf numFmtId="0" fontId="6" fillId="0" borderId="8" xfId="0" applyFont="1" applyBorder="1" applyAlignment="1">
      <alignment horizontal="left" vertical="center" wrapText="1"/>
    </xf>
    <xf numFmtId="0" fontId="8" fillId="0" borderId="0" xfId="0" applyFont="1" applyFill="1">
      <alignment vertical="center"/>
    </xf>
    <xf numFmtId="0" fontId="0" fillId="0" borderId="0" xfId="0" applyFill="1" applyAlignment="1">
      <alignment horizontal="center" vertical="center" wrapText="1"/>
    </xf>
    <xf numFmtId="0" fontId="0" fillId="0" borderId="0" xfId="0" applyFill="1">
      <alignment vertical="center"/>
    </xf>
    <xf numFmtId="0" fontId="9" fillId="0" borderId="0" xfId="0" applyFont="1" applyFill="1">
      <alignment vertical="center"/>
    </xf>
    <xf numFmtId="49" fontId="0" fillId="0" borderId="0" xfId="0" applyNumberFormat="1" applyFill="1">
      <alignment vertical="center"/>
    </xf>
    <xf numFmtId="49" fontId="0" fillId="0" borderId="0" xfId="0" applyNumberFormat="1" applyFill="1" applyAlignment="1">
      <alignment horizontal="center" vertical="center" wrapText="1"/>
    </xf>
    <xf numFmtId="0" fontId="10" fillId="0" borderId="0" xfId="0" applyFont="1" applyFill="1">
      <alignment vertical="center"/>
    </xf>
    <xf numFmtId="0" fontId="4" fillId="0" borderId="0" xfId="0" applyFont="1" applyFill="1" applyAlignment="1">
      <alignment horizontal="left" vertical="center" wrapText="1"/>
    </xf>
    <xf numFmtId="0" fontId="11" fillId="0" borderId="0" xfId="0" applyFont="1" applyFill="1" applyAlignment="1">
      <alignment horizontal="center" vertical="center" wrapText="1"/>
    </xf>
    <xf numFmtId="0" fontId="11" fillId="0" borderId="0" xfId="0" applyFont="1" applyFill="1" applyAlignment="1">
      <alignment horizontal="center" vertical="center"/>
    </xf>
    <xf numFmtId="0" fontId="12" fillId="0" borderId="0" xfId="0" applyFont="1" applyFill="1" applyAlignment="1">
      <alignment horizontal="left" vertical="center" wrapText="1"/>
    </xf>
    <xf numFmtId="0" fontId="13" fillId="0" borderId="1" xfId="0" applyFont="1" applyFill="1" applyBorder="1" applyAlignment="1">
      <alignment horizontal="center" vertical="center" wrapText="1"/>
    </xf>
    <xf numFmtId="0" fontId="13" fillId="0" borderId="9"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11" xfId="0" applyFont="1" applyFill="1" applyBorder="1" applyAlignment="1">
      <alignment horizontal="center" vertical="center" wrapText="1"/>
    </xf>
    <xf numFmtId="0" fontId="13" fillId="0" borderId="12" xfId="0" applyFont="1" applyFill="1" applyBorder="1" applyAlignment="1">
      <alignment horizontal="center" vertical="center" wrapText="1"/>
    </xf>
    <xf numFmtId="0" fontId="13" fillId="0" borderId="13" xfId="0" applyFont="1" applyFill="1" applyBorder="1" applyAlignment="1">
      <alignment horizontal="center" vertical="center" wrapText="1"/>
    </xf>
    <xf numFmtId="0" fontId="13" fillId="0" borderId="14" xfId="0" applyFont="1" applyFill="1" applyBorder="1" applyAlignment="1">
      <alignment horizontal="center" vertical="center" wrapText="1"/>
    </xf>
    <xf numFmtId="0" fontId="14" fillId="0" borderId="15" xfId="0" applyNumberFormat="1" applyFont="1" applyFill="1" applyBorder="1" applyAlignment="1">
      <alignment horizontal="center" vertical="center" wrapText="1"/>
    </xf>
    <xf numFmtId="49" fontId="14" fillId="0" borderId="15" xfId="0" applyNumberFormat="1" applyFont="1" applyFill="1" applyBorder="1" applyAlignment="1">
      <alignment horizontal="center" vertical="center" wrapText="1"/>
    </xf>
    <xf numFmtId="49" fontId="15" fillId="0" borderId="15" xfId="0" applyNumberFormat="1" applyFont="1" applyFill="1" applyBorder="1" applyAlignment="1">
      <alignment horizontal="center" vertical="center" wrapText="1"/>
    </xf>
    <xf numFmtId="0" fontId="15" fillId="0" borderId="15" xfId="0" applyNumberFormat="1" applyFont="1" applyFill="1" applyBorder="1" applyAlignment="1">
      <alignment horizontal="center" vertical="center" wrapText="1"/>
    </xf>
    <xf numFmtId="49" fontId="11" fillId="0" borderId="0" xfId="0" applyNumberFormat="1" applyFont="1" applyFill="1" applyAlignment="1">
      <alignment horizontal="center" vertical="center"/>
    </xf>
    <xf numFmtId="49" fontId="11" fillId="0" borderId="0" xfId="0" applyNumberFormat="1" applyFont="1" applyFill="1" applyAlignment="1">
      <alignment horizontal="center" vertical="center" wrapText="1"/>
    </xf>
    <xf numFmtId="49" fontId="12" fillId="0" borderId="0" xfId="0" applyNumberFormat="1" applyFont="1" applyFill="1" applyAlignment="1">
      <alignment horizontal="left" vertical="center" wrapText="1"/>
    </xf>
    <xf numFmtId="49" fontId="16" fillId="0" borderId="1"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tableStyles count="0" defaultTableStyle="TableStyleMedium2" defaultPivotStyle="PivotStyleLight16"/>
  <colors>
    <mruColors>
      <color rgb="00548235"/>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818"/>
  <sheetViews>
    <sheetView tabSelected="1" workbookViewId="0">
      <selection activeCell="AD7" sqref="AD7"/>
    </sheetView>
  </sheetViews>
  <sheetFormatPr defaultColWidth="9" defaultRowHeight="14.4"/>
  <cols>
    <col min="1" max="4" width="4.62962962962963" style="22" customWidth="1"/>
    <col min="5" max="6" width="4.62962962962963" style="23" customWidth="1"/>
    <col min="7" max="7" width="16.5" style="23" customWidth="1"/>
    <col min="8" max="12" width="4.62962962962963" style="23" customWidth="1"/>
    <col min="13" max="13" width="6.87962962962963" style="23" customWidth="1"/>
    <col min="14" max="14" width="4.12962962962963" style="24" customWidth="1"/>
    <col min="15" max="18" width="4.12962962962963" style="23" customWidth="1"/>
    <col min="19" max="19" width="4.12962962962963" style="24" customWidth="1"/>
    <col min="20" max="21" width="4.12962962962963" style="23" customWidth="1"/>
    <col min="22" max="22" width="4.12962962962963" style="24" customWidth="1"/>
    <col min="23" max="23" width="8.75" style="23" customWidth="1"/>
    <col min="24" max="24" width="6.62962962962963" style="23" customWidth="1"/>
    <col min="25" max="26" width="4.62962962962963" style="25" customWidth="1"/>
    <col min="27" max="27" width="4.62962962962963" style="26" customWidth="1"/>
    <col min="28" max="16384" width="9" style="27"/>
  </cols>
  <sheetData>
    <row r="1" ht="18" customHeight="1" spans="1:2">
      <c r="A1" s="28" t="s">
        <v>0</v>
      </c>
      <c r="B1" s="28"/>
    </row>
    <row r="2" ht="40" customHeight="1" spans="1:27">
      <c r="A2" s="29" t="s">
        <v>1</v>
      </c>
      <c r="B2" s="29"/>
      <c r="C2" s="29"/>
      <c r="D2" s="29"/>
      <c r="E2" s="30"/>
      <c r="F2" s="30"/>
      <c r="G2" s="30"/>
      <c r="H2" s="30"/>
      <c r="I2" s="30"/>
      <c r="J2" s="30"/>
      <c r="K2" s="30"/>
      <c r="L2" s="30"/>
      <c r="M2" s="30"/>
      <c r="N2" s="30"/>
      <c r="O2" s="30"/>
      <c r="P2" s="30"/>
      <c r="Q2" s="30"/>
      <c r="R2" s="30"/>
      <c r="S2" s="30"/>
      <c r="T2" s="30"/>
      <c r="U2" s="30"/>
      <c r="V2" s="30"/>
      <c r="W2" s="30"/>
      <c r="X2" s="30"/>
      <c r="Y2" s="43"/>
      <c r="Z2" s="43"/>
      <c r="AA2" s="44"/>
    </row>
    <row r="3" ht="20" customHeight="1" spans="1:27">
      <c r="A3" s="31" t="s">
        <v>2</v>
      </c>
      <c r="B3" s="31"/>
      <c r="C3" s="31"/>
      <c r="D3" s="31"/>
      <c r="E3" s="31"/>
      <c r="F3" s="31"/>
      <c r="G3" s="31"/>
      <c r="H3" s="31"/>
      <c r="I3" s="31"/>
      <c r="J3" s="31"/>
      <c r="K3" s="31"/>
      <c r="L3" s="31"/>
      <c r="M3" s="31"/>
      <c r="N3" s="31"/>
      <c r="O3" s="31"/>
      <c r="P3" s="31"/>
      <c r="Q3" s="31"/>
      <c r="R3" s="31"/>
      <c r="S3" s="31"/>
      <c r="T3" s="31"/>
      <c r="U3" s="31"/>
      <c r="V3" s="31"/>
      <c r="W3" s="31"/>
      <c r="X3" s="31"/>
      <c r="Y3" s="45"/>
      <c r="Z3" s="45"/>
      <c r="AA3" s="45"/>
    </row>
    <row r="4" ht="26" customHeight="1" spans="1:27">
      <c r="A4" s="32" t="s">
        <v>3</v>
      </c>
      <c r="B4" s="33" t="s">
        <v>4</v>
      </c>
      <c r="C4" s="34"/>
      <c r="D4" s="35"/>
      <c r="E4" s="32" t="s">
        <v>5</v>
      </c>
      <c r="F4" s="32" t="s">
        <v>6</v>
      </c>
      <c r="G4" s="32" t="s">
        <v>7</v>
      </c>
      <c r="H4" s="32" t="s">
        <v>8</v>
      </c>
      <c r="I4" s="32" t="s">
        <v>9</v>
      </c>
      <c r="J4" s="32" t="s">
        <v>10</v>
      </c>
      <c r="K4" s="32"/>
      <c r="L4" s="32" t="s">
        <v>11</v>
      </c>
      <c r="M4" s="32" t="s">
        <v>12</v>
      </c>
      <c r="N4" s="32" t="s">
        <v>13</v>
      </c>
      <c r="O4" s="32"/>
      <c r="P4" s="32"/>
      <c r="Q4" s="32" t="s">
        <v>14</v>
      </c>
      <c r="R4" s="32"/>
      <c r="S4" s="32"/>
      <c r="T4" s="32"/>
      <c r="U4" s="32"/>
      <c r="V4" s="32"/>
      <c r="W4" s="32" t="s">
        <v>15</v>
      </c>
      <c r="X4" s="32" t="s">
        <v>16</v>
      </c>
      <c r="Y4" s="46" t="s">
        <v>17</v>
      </c>
      <c r="Z4" s="46" t="s">
        <v>18</v>
      </c>
      <c r="AA4" s="46" t="s">
        <v>19</v>
      </c>
    </row>
    <row r="5" spans="1:27">
      <c r="A5" s="32"/>
      <c r="B5" s="36"/>
      <c r="C5" s="37"/>
      <c r="D5" s="38"/>
      <c r="E5" s="32"/>
      <c r="F5" s="32"/>
      <c r="G5" s="32"/>
      <c r="H5" s="32"/>
      <c r="I5" s="32"/>
      <c r="J5" s="32" t="s">
        <v>20</v>
      </c>
      <c r="K5" s="32" t="s">
        <v>21</v>
      </c>
      <c r="L5" s="32"/>
      <c r="M5" s="32"/>
      <c r="N5" s="32" t="s">
        <v>22</v>
      </c>
      <c r="O5" s="32" t="s">
        <v>23</v>
      </c>
      <c r="P5" s="32"/>
      <c r="Q5" s="32" t="s">
        <v>24</v>
      </c>
      <c r="R5" s="32" t="s">
        <v>25</v>
      </c>
      <c r="S5" s="32" t="s">
        <v>26</v>
      </c>
      <c r="T5" s="32" t="s">
        <v>23</v>
      </c>
      <c r="U5" s="32"/>
      <c r="V5" s="32"/>
      <c r="W5" s="32"/>
      <c r="X5" s="32"/>
      <c r="Y5" s="46"/>
      <c r="Z5" s="46"/>
      <c r="AA5" s="46"/>
    </row>
    <row r="6" ht="142" customHeight="1" spans="1:27">
      <c r="A6" s="32"/>
      <c r="B6" s="32" t="s">
        <v>27</v>
      </c>
      <c r="C6" s="32" t="s">
        <v>28</v>
      </c>
      <c r="D6" s="32" t="s">
        <v>29</v>
      </c>
      <c r="E6" s="32"/>
      <c r="F6" s="32"/>
      <c r="G6" s="32"/>
      <c r="H6" s="32"/>
      <c r="I6" s="32"/>
      <c r="J6" s="32"/>
      <c r="K6" s="32"/>
      <c r="L6" s="32"/>
      <c r="M6" s="32"/>
      <c r="N6" s="32"/>
      <c r="O6" s="32" t="s">
        <v>30</v>
      </c>
      <c r="P6" s="32" t="s">
        <v>31</v>
      </c>
      <c r="Q6" s="32"/>
      <c r="R6" s="32"/>
      <c r="S6" s="32"/>
      <c r="T6" s="32" t="s">
        <v>32</v>
      </c>
      <c r="U6" s="32" t="s">
        <v>33</v>
      </c>
      <c r="V6" s="32" t="s">
        <v>34</v>
      </c>
      <c r="W6" s="32"/>
      <c r="X6" s="32"/>
      <c r="Y6" s="46"/>
      <c r="Z6" s="46"/>
      <c r="AA6" s="46"/>
    </row>
    <row r="7" s="21" customFormat="1" ht="55" customHeight="1" spans="1:27">
      <c r="A7" s="39">
        <v>1</v>
      </c>
      <c r="B7" s="40" t="s">
        <v>35</v>
      </c>
      <c r="C7" s="40" t="s">
        <v>36</v>
      </c>
      <c r="D7" s="40" t="s">
        <v>37</v>
      </c>
      <c r="E7" s="41" t="s">
        <v>38</v>
      </c>
      <c r="F7" s="41" t="s">
        <v>39</v>
      </c>
      <c r="G7" s="42" t="s">
        <v>40</v>
      </c>
      <c r="H7" s="41" t="s">
        <v>41</v>
      </c>
      <c r="I7" s="41" t="s">
        <v>42</v>
      </c>
      <c r="J7" s="41" t="s">
        <v>43</v>
      </c>
      <c r="K7" s="41" t="s">
        <v>44</v>
      </c>
      <c r="L7" s="41" t="s">
        <v>45</v>
      </c>
      <c r="M7" s="41" t="s">
        <v>46</v>
      </c>
      <c r="N7" s="42">
        <v>13</v>
      </c>
      <c r="O7" s="42">
        <v>6</v>
      </c>
      <c r="P7" s="42">
        <f>N7-O7</f>
        <v>7</v>
      </c>
      <c r="Q7" s="42">
        <v>1</v>
      </c>
      <c r="R7" s="42">
        <v>103</v>
      </c>
      <c r="S7" s="42">
        <v>150</v>
      </c>
      <c r="T7" s="42">
        <v>0</v>
      </c>
      <c r="U7" s="42">
        <v>10</v>
      </c>
      <c r="V7" s="42">
        <v>18</v>
      </c>
      <c r="W7" s="41" t="s">
        <v>47</v>
      </c>
      <c r="X7" s="41" t="s">
        <v>48</v>
      </c>
      <c r="Y7" s="41" t="s">
        <v>49</v>
      </c>
      <c r="Z7" s="40">
        <v>17373403377</v>
      </c>
      <c r="AA7" s="40"/>
    </row>
    <row r="8" s="21" customFormat="1" ht="55" customHeight="1" spans="1:27">
      <c r="A8" s="39">
        <v>2</v>
      </c>
      <c r="B8" s="40" t="s">
        <v>50</v>
      </c>
      <c r="C8" s="40" t="s">
        <v>51</v>
      </c>
      <c r="D8" s="40" t="s">
        <v>52</v>
      </c>
      <c r="E8" s="41" t="s">
        <v>38</v>
      </c>
      <c r="F8" s="41" t="s">
        <v>39</v>
      </c>
      <c r="G8" s="42" t="s">
        <v>53</v>
      </c>
      <c r="H8" s="41" t="s">
        <v>41</v>
      </c>
      <c r="I8" s="41" t="s">
        <v>39</v>
      </c>
      <c r="J8" s="41" t="s">
        <v>43</v>
      </c>
      <c r="K8" s="41" t="s">
        <v>44</v>
      </c>
      <c r="L8" s="41" t="s">
        <v>45</v>
      </c>
      <c r="M8" s="41" t="s">
        <v>54</v>
      </c>
      <c r="N8" s="42">
        <v>32</v>
      </c>
      <c r="O8" s="42">
        <v>16</v>
      </c>
      <c r="P8" s="42">
        <f t="shared" ref="P8:P71" si="0">N8-O8</f>
        <v>16</v>
      </c>
      <c r="Q8" s="42">
        <v>1</v>
      </c>
      <c r="R8" s="42">
        <v>875</v>
      </c>
      <c r="S8" s="42">
        <v>2935</v>
      </c>
      <c r="T8" s="42">
        <v>0</v>
      </c>
      <c r="U8" s="42">
        <v>35</v>
      </c>
      <c r="V8" s="42">
        <v>60</v>
      </c>
      <c r="W8" s="41" t="s">
        <v>55</v>
      </c>
      <c r="X8" s="41" t="s">
        <v>56</v>
      </c>
      <c r="Y8" s="41" t="s">
        <v>49</v>
      </c>
      <c r="Z8" s="40">
        <v>17373403377</v>
      </c>
      <c r="AA8" s="40"/>
    </row>
    <row r="9" s="21" customFormat="1" ht="55" customHeight="1" spans="1:27">
      <c r="A9" s="39">
        <v>3</v>
      </c>
      <c r="B9" s="40" t="s">
        <v>35</v>
      </c>
      <c r="C9" s="40" t="s">
        <v>36</v>
      </c>
      <c r="D9" s="40" t="s">
        <v>37</v>
      </c>
      <c r="E9" s="41" t="s">
        <v>38</v>
      </c>
      <c r="F9" s="41" t="s">
        <v>39</v>
      </c>
      <c r="G9" s="42" t="s">
        <v>57</v>
      </c>
      <c r="H9" s="41" t="s">
        <v>41</v>
      </c>
      <c r="I9" s="41" t="s">
        <v>58</v>
      </c>
      <c r="J9" s="41" t="s">
        <v>43</v>
      </c>
      <c r="K9" s="41" t="s">
        <v>44</v>
      </c>
      <c r="L9" s="41" t="s">
        <v>45</v>
      </c>
      <c r="M9" s="41" t="s">
        <v>59</v>
      </c>
      <c r="N9" s="42">
        <v>16</v>
      </c>
      <c r="O9" s="42">
        <v>8</v>
      </c>
      <c r="P9" s="42">
        <f t="shared" si="0"/>
        <v>8</v>
      </c>
      <c r="Q9" s="42">
        <v>1</v>
      </c>
      <c r="R9" s="42">
        <v>30</v>
      </c>
      <c r="S9" s="42">
        <v>270</v>
      </c>
      <c r="T9" s="42">
        <v>0</v>
      </c>
      <c r="U9" s="42">
        <v>8</v>
      </c>
      <c r="V9" s="42">
        <v>20</v>
      </c>
      <c r="W9" s="41" t="s">
        <v>47</v>
      </c>
      <c r="X9" s="41" t="s">
        <v>60</v>
      </c>
      <c r="Y9" s="41" t="s">
        <v>49</v>
      </c>
      <c r="Z9" s="40">
        <v>17373403377</v>
      </c>
      <c r="AA9" s="40"/>
    </row>
    <row r="10" s="21" customFormat="1" ht="55" customHeight="1" spans="1:27">
      <c r="A10" s="39">
        <v>4</v>
      </c>
      <c r="B10" s="40" t="s">
        <v>35</v>
      </c>
      <c r="C10" s="40" t="s">
        <v>36</v>
      </c>
      <c r="D10" s="40" t="s">
        <v>37</v>
      </c>
      <c r="E10" s="41" t="s">
        <v>38</v>
      </c>
      <c r="F10" s="41" t="s">
        <v>39</v>
      </c>
      <c r="G10" s="42" t="s">
        <v>61</v>
      </c>
      <c r="H10" s="41" t="s">
        <v>41</v>
      </c>
      <c r="I10" s="41" t="s">
        <v>62</v>
      </c>
      <c r="J10" s="41" t="s">
        <v>43</v>
      </c>
      <c r="K10" s="41" t="s">
        <v>44</v>
      </c>
      <c r="L10" s="41" t="s">
        <v>45</v>
      </c>
      <c r="M10" s="41" t="s">
        <v>63</v>
      </c>
      <c r="N10" s="42">
        <v>15</v>
      </c>
      <c r="O10" s="42">
        <v>7</v>
      </c>
      <c r="P10" s="42">
        <f t="shared" si="0"/>
        <v>8</v>
      </c>
      <c r="Q10" s="42">
        <v>1</v>
      </c>
      <c r="R10" s="42">
        <v>60</v>
      </c>
      <c r="S10" s="42">
        <v>300</v>
      </c>
      <c r="T10" s="42">
        <v>0</v>
      </c>
      <c r="U10" s="42">
        <v>7</v>
      </c>
      <c r="V10" s="42">
        <v>23</v>
      </c>
      <c r="W10" s="41" t="s">
        <v>64</v>
      </c>
      <c r="X10" s="41" t="s">
        <v>65</v>
      </c>
      <c r="Y10" s="41" t="s">
        <v>49</v>
      </c>
      <c r="Z10" s="40">
        <v>17373403377</v>
      </c>
      <c r="AA10" s="40"/>
    </row>
    <row r="11" s="21" customFormat="1" ht="55" customHeight="1" spans="1:27">
      <c r="A11" s="39">
        <v>5</v>
      </c>
      <c r="B11" s="40" t="s">
        <v>50</v>
      </c>
      <c r="C11" s="40" t="s">
        <v>51</v>
      </c>
      <c r="D11" s="40" t="s">
        <v>52</v>
      </c>
      <c r="E11" s="41" t="s">
        <v>38</v>
      </c>
      <c r="F11" s="41" t="s">
        <v>66</v>
      </c>
      <c r="G11" s="42" t="s">
        <v>67</v>
      </c>
      <c r="H11" s="41" t="s">
        <v>41</v>
      </c>
      <c r="I11" s="41" t="s">
        <v>68</v>
      </c>
      <c r="J11" s="41" t="s">
        <v>43</v>
      </c>
      <c r="K11" s="41" t="s">
        <v>44</v>
      </c>
      <c r="L11" s="41" t="s">
        <v>69</v>
      </c>
      <c r="M11" s="41" t="s">
        <v>70</v>
      </c>
      <c r="N11" s="42">
        <v>10</v>
      </c>
      <c r="O11" s="42">
        <v>5</v>
      </c>
      <c r="P11" s="42">
        <f t="shared" si="0"/>
        <v>5</v>
      </c>
      <c r="Q11" s="42">
        <v>1</v>
      </c>
      <c r="R11" s="42">
        <v>65</v>
      </c>
      <c r="S11" s="42">
        <v>320</v>
      </c>
      <c r="T11" s="42">
        <v>0</v>
      </c>
      <c r="U11" s="42">
        <v>5</v>
      </c>
      <c r="V11" s="42">
        <v>10</v>
      </c>
      <c r="W11" s="41" t="s">
        <v>71</v>
      </c>
      <c r="X11" s="41" t="s">
        <v>72</v>
      </c>
      <c r="Y11" s="41" t="s">
        <v>73</v>
      </c>
      <c r="Z11" s="40">
        <v>13974773016</v>
      </c>
      <c r="AA11" s="40"/>
    </row>
    <row r="12" s="21" customFormat="1" ht="55" customHeight="1" spans="1:27">
      <c r="A12" s="39">
        <v>6</v>
      </c>
      <c r="B12" s="40" t="s">
        <v>35</v>
      </c>
      <c r="C12" s="40" t="s">
        <v>36</v>
      </c>
      <c r="D12" s="40" t="s">
        <v>37</v>
      </c>
      <c r="E12" s="41" t="s">
        <v>38</v>
      </c>
      <c r="F12" s="41" t="s">
        <v>66</v>
      </c>
      <c r="G12" s="42" t="s">
        <v>74</v>
      </c>
      <c r="H12" s="41" t="s">
        <v>41</v>
      </c>
      <c r="I12" s="41" t="s">
        <v>75</v>
      </c>
      <c r="J12" s="41" t="s">
        <v>43</v>
      </c>
      <c r="K12" s="41" t="s">
        <v>44</v>
      </c>
      <c r="L12" s="41" t="s">
        <v>69</v>
      </c>
      <c r="M12" s="41" t="s">
        <v>63</v>
      </c>
      <c r="N12" s="42">
        <v>10</v>
      </c>
      <c r="O12" s="42">
        <v>5</v>
      </c>
      <c r="P12" s="42">
        <f t="shared" si="0"/>
        <v>5</v>
      </c>
      <c r="Q12" s="42">
        <v>1</v>
      </c>
      <c r="R12" s="42">
        <v>103</v>
      </c>
      <c r="S12" s="42">
        <v>400</v>
      </c>
      <c r="T12" s="42">
        <v>0</v>
      </c>
      <c r="U12" s="42">
        <v>10</v>
      </c>
      <c r="V12" s="42">
        <v>21</v>
      </c>
      <c r="W12" s="41" t="s">
        <v>76</v>
      </c>
      <c r="X12" s="41" t="s">
        <v>77</v>
      </c>
      <c r="Y12" s="41" t="s">
        <v>73</v>
      </c>
      <c r="Z12" s="40">
        <v>13974773016</v>
      </c>
      <c r="AA12" s="40"/>
    </row>
    <row r="13" s="21" customFormat="1" ht="55" customHeight="1" spans="1:27">
      <c r="A13" s="39">
        <v>7</v>
      </c>
      <c r="B13" s="40" t="s">
        <v>35</v>
      </c>
      <c r="C13" s="40" t="s">
        <v>36</v>
      </c>
      <c r="D13" s="40" t="s">
        <v>37</v>
      </c>
      <c r="E13" s="41" t="s">
        <v>38</v>
      </c>
      <c r="F13" s="41" t="s">
        <v>66</v>
      </c>
      <c r="G13" s="42" t="s">
        <v>78</v>
      </c>
      <c r="H13" s="41" t="s">
        <v>41</v>
      </c>
      <c r="I13" s="41" t="s">
        <v>79</v>
      </c>
      <c r="J13" s="41" t="s">
        <v>43</v>
      </c>
      <c r="K13" s="41" t="s">
        <v>44</v>
      </c>
      <c r="L13" s="41" t="s">
        <v>69</v>
      </c>
      <c r="M13" s="41" t="s">
        <v>80</v>
      </c>
      <c r="N13" s="42">
        <v>6</v>
      </c>
      <c r="O13" s="42">
        <v>3</v>
      </c>
      <c r="P13" s="42">
        <f t="shared" si="0"/>
        <v>3</v>
      </c>
      <c r="Q13" s="42">
        <v>1</v>
      </c>
      <c r="R13" s="42">
        <v>70</v>
      </c>
      <c r="S13" s="42">
        <v>300</v>
      </c>
      <c r="T13" s="42">
        <v>0</v>
      </c>
      <c r="U13" s="42">
        <v>6</v>
      </c>
      <c r="V13" s="42">
        <v>12</v>
      </c>
      <c r="W13" s="41" t="s">
        <v>81</v>
      </c>
      <c r="X13" s="41" t="s">
        <v>82</v>
      </c>
      <c r="Y13" s="41" t="s">
        <v>73</v>
      </c>
      <c r="Z13" s="40">
        <v>13974773016</v>
      </c>
      <c r="AA13" s="40"/>
    </row>
    <row r="14" s="21" customFormat="1" ht="55" customHeight="1" spans="1:27">
      <c r="A14" s="39">
        <v>8</v>
      </c>
      <c r="B14" s="40" t="s">
        <v>35</v>
      </c>
      <c r="C14" s="40" t="s">
        <v>36</v>
      </c>
      <c r="D14" s="40" t="s">
        <v>37</v>
      </c>
      <c r="E14" s="41" t="s">
        <v>38</v>
      </c>
      <c r="F14" s="41" t="s">
        <v>66</v>
      </c>
      <c r="G14" s="42" t="s">
        <v>83</v>
      </c>
      <c r="H14" s="41" t="s">
        <v>41</v>
      </c>
      <c r="I14" s="41" t="s">
        <v>84</v>
      </c>
      <c r="J14" s="41" t="s">
        <v>43</v>
      </c>
      <c r="K14" s="41" t="s">
        <v>44</v>
      </c>
      <c r="L14" s="41" t="s">
        <v>69</v>
      </c>
      <c r="M14" s="41" t="s">
        <v>63</v>
      </c>
      <c r="N14" s="42">
        <v>15</v>
      </c>
      <c r="O14" s="42">
        <v>7</v>
      </c>
      <c r="P14" s="42">
        <f t="shared" si="0"/>
        <v>8</v>
      </c>
      <c r="Q14" s="42">
        <v>1</v>
      </c>
      <c r="R14" s="42">
        <v>60</v>
      </c>
      <c r="S14" s="42">
        <v>300</v>
      </c>
      <c r="T14" s="42">
        <v>0</v>
      </c>
      <c r="U14" s="42">
        <v>7</v>
      </c>
      <c r="V14" s="42">
        <v>23</v>
      </c>
      <c r="W14" s="41" t="s">
        <v>64</v>
      </c>
      <c r="X14" s="41" t="s">
        <v>65</v>
      </c>
      <c r="Y14" s="41" t="s">
        <v>73</v>
      </c>
      <c r="Z14" s="40">
        <v>13974773016</v>
      </c>
      <c r="AA14" s="40"/>
    </row>
    <row r="15" s="21" customFormat="1" ht="55" customHeight="1" spans="1:27">
      <c r="A15" s="39">
        <v>9</v>
      </c>
      <c r="B15" s="40" t="s">
        <v>35</v>
      </c>
      <c r="C15" s="40" t="s">
        <v>36</v>
      </c>
      <c r="D15" s="40" t="s">
        <v>37</v>
      </c>
      <c r="E15" s="41" t="s">
        <v>38</v>
      </c>
      <c r="F15" s="41" t="s">
        <v>85</v>
      </c>
      <c r="G15" s="42" t="s">
        <v>86</v>
      </c>
      <c r="H15" s="41" t="s">
        <v>87</v>
      </c>
      <c r="I15" s="41" t="s">
        <v>88</v>
      </c>
      <c r="J15" s="41" t="s">
        <v>43</v>
      </c>
      <c r="K15" s="41" t="s">
        <v>44</v>
      </c>
      <c r="L15" s="41" t="s">
        <v>89</v>
      </c>
      <c r="M15" s="41" t="s">
        <v>90</v>
      </c>
      <c r="N15" s="42">
        <v>10</v>
      </c>
      <c r="O15" s="42">
        <v>5</v>
      </c>
      <c r="P15" s="42">
        <f t="shared" si="0"/>
        <v>5</v>
      </c>
      <c r="Q15" s="42">
        <v>1</v>
      </c>
      <c r="R15" s="42">
        <v>54</v>
      </c>
      <c r="S15" s="42">
        <v>230</v>
      </c>
      <c r="T15" s="42">
        <v>0</v>
      </c>
      <c r="U15" s="42">
        <v>12</v>
      </c>
      <c r="V15" s="42">
        <v>25</v>
      </c>
      <c r="W15" s="41" t="s">
        <v>47</v>
      </c>
      <c r="X15" s="41" t="s">
        <v>91</v>
      </c>
      <c r="Y15" s="41" t="s">
        <v>92</v>
      </c>
      <c r="Z15" s="40">
        <v>13875614108</v>
      </c>
      <c r="AA15" s="40"/>
    </row>
    <row r="16" s="21" customFormat="1" ht="55" customHeight="1" spans="1:27">
      <c r="A16" s="39">
        <v>10</v>
      </c>
      <c r="B16" s="40" t="s">
        <v>35</v>
      </c>
      <c r="C16" s="40" t="s">
        <v>36</v>
      </c>
      <c r="D16" s="40" t="s">
        <v>37</v>
      </c>
      <c r="E16" s="41" t="s">
        <v>38</v>
      </c>
      <c r="F16" s="41" t="s">
        <v>85</v>
      </c>
      <c r="G16" s="42" t="s">
        <v>93</v>
      </c>
      <c r="H16" s="41" t="s">
        <v>87</v>
      </c>
      <c r="I16" s="41" t="s">
        <v>94</v>
      </c>
      <c r="J16" s="41" t="s">
        <v>43</v>
      </c>
      <c r="K16" s="41" t="s">
        <v>44</v>
      </c>
      <c r="L16" s="41" t="s">
        <v>89</v>
      </c>
      <c r="M16" s="41" t="s">
        <v>95</v>
      </c>
      <c r="N16" s="42">
        <v>15</v>
      </c>
      <c r="O16" s="42">
        <v>7</v>
      </c>
      <c r="P16" s="42">
        <f t="shared" si="0"/>
        <v>8</v>
      </c>
      <c r="Q16" s="42">
        <v>1</v>
      </c>
      <c r="R16" s="42">
        <v>76</v>
      </c>
      <c r="S16" s="42">
        <v>280</v>
      </c>
      <c r="T16" s="42">
        <v>0</v>
      </c>
      <c r="U16" s="42">
        <v>15</v>
      </c>
      <c r="V16" s="42">
        <v>36</v>
      </c>
      <c r="W16" s="41" t="s">
        <v>47</v>
      </c>
      <c r="X16" s="41" t="s">
        <v>96</v>
      </c>
      <c r="Y16" s="41" t="s">
        <v>92</v>
      </c>
      <c r="Z16" s="40">
        <v>13875614108</v>
      </c>
      <c r="AA16" s="40"/>
    </row>
    <row r="17" s="21" customFormat="1" ht="55" customHeight="1" spans="1:27">
      <c r="A17" s="39">
        <v>11</v>
      </c>
      <c r="B17" s="40" t="s">
        <v>35</v>
      </c>
      <c r="C17" s="40" t="s">
        <v>36</v>
      </c>
      <c r="D17" s="40" t="s">
        <v>37</v>
      </c>
      <c r="E17" s="41" t="s">
        <v>38</v>
      </c>
      <c r="F17" s="41" t="s">
        <v>97</v>
      </c>
      <c r="G17" s="42" t="s">
        <v>98</v>
      </c>
      <c r="H17" s="41" t="s">
        <v>41</v>
      </c>
      <c r="I17" s="41" t="s">
        <v>99</v>
      </c>
      <c r="J17" s="41" t="s">
        <v>43</v>
      </c>
      <c r="K17" s="41" t="s">
        <v>44</v>
      </c>
      <c r="L17" s="41" t="s">
        <v>100</v>
      </c>
      <c r="M17" s="41" t="s">
        <v>101</v>
      </c>
      <c r="N17" s="42">
        <v>10</v>
      </c>
      <c r="O17" s="42">
        <v>5</v>
      </c>
      <c r="P17" s="42">
        <f t="shared" si="0"/>
        <v>5</v>
      </c>
      <c r="Q17" s="42">
        <v>1</v>
      </c>
      <c r="R17" s="42">
        <v>70</v>
      </c>
      <c r="S17" s="42">
        <v>266</v>
      </c>
      <c r="T17" s="42">
        <v>0</v>
      </c>
      <c r="U17" s="42">
        <v>8</v>
      </c>
      <c r="V17" s="42">
        <v>13</v>
      </c>
      <c r="W17" s="41" t="s">
        <v>76</v>
      </c>
      <c r="X17" s="41" t="s">
        <v>102</v>
      </c>
      <c r="Y17" s="41" t="s">
        <v>103</v>
      </c>
      <c r="Z17" s="40">
        <v>13875603350</v>
      </c>
      <c r="AA17" s="40"/>
    </row>
    <row r="18" s="21" customFormat="1" ht="55" customHeight="1" spans="1:27">
      <c r="A18" s="39">
        <v>12</v>
      </c>
      <c r="B18" s="40" t="s">
        <v>35</v>
      </c>
      <c r="C18" s="40" t="s">
        <v>36</v>
      </c>
      <c r="D18" s="40" t="s">
        <v>37</v>
      </c>
      <c r="E18" s="41" t="s">
        <v>38</v>
      </c>
      <c r="F18" s="41" t="s">
        <v>97</v>
      </c>
      <c r="G18" s="42" t="s">
        <v>104</v>
      </c>
      <c r="H18" s="41" t="s">
        <v>41</v>
      </c>
      <c r="I18" s="41" t="s">
        <v>105</v>
      </c>
      <c r="J18" s="41" t="s">
        <v>43</v>
      </c>
      <c r="K18" s="41" t="s">
        <v>44</v>
      </c>
      <c r="L18" s="41" t="s">
        <v>100</v>
      </c>
      <c r="M18" s="41" t="s">
        <v>63</v>
      </c>
      <c r="N18" s="42">
        <v>10</v>
      </c>
      <c r="O18" s="42">
        <v>5</v>
      </c>
      <c r="P18" s="42">
        <f t="shared" si="0"/>
        <v>5</v>
      </c>
      <c r="Q18" s="42">
        <v>1</v>
      </c>
      <c r="R18" s="42">
        <v>65</v>
      </c>
      <c r="S18" s="42">
        <v>210</v>
      </c>
      <c r="T18" s="42">
        <v>0</v>
      </c>
      <c r="U18" s="42">
        <v>7</v>
      </c>
      <c r="V18" s="42">
        <v>15</v>
      </c>
      <c r="W18" s="41" t="s">
        <v>76</v>
      </c>
      <c r="X18" s="41" t="s">
        <v>106</v>
      </c>
      <c r="Y18" s="41" t="s">
        <v>103</v>
      </c>
      <c r="Z18" s="40">
        <v>13875603350</v>
      </c>
      <c r="AA18" s="40"/>
    </row>
    <row r="19" s="21" customFormat="1" ht="55" customHeight="1" spans="1:27">
      <c r="A19" s="39">
        <v>13</v>
      </c>
      <c r="B19" s="40" t="s">
        <v>35</v>
      </c>
      <c r="C19" s="40" t="s">
        <v>36</v>
      </c>
      <c r="D19" s="40" t="s">
        <v>37</v>
      </c>
      <c r="E19" s="41" t="s">
        <v>38</v>
      </c>
      <c r="F19" s="41" t="s">
        <v>97</v>
      </c>
      <c r="G19" s="42" t="s">
        <v>107</v>
      </c>
      <c r="H19" s="41" t="s">
        <v>41</v>
      </c>
      <c r="I19" s="41" t="s">
        <v>108</v>
      </c>
      <c r="J19" s="41" t="s">
        <v>43</v>
      </c>
      <c r="K19" s="41" t="s">
        <v>44</v>
      </c>
      <c r="L19" s="41" t="s">
        <v>100</v>
      </c>
      <c r="M19" s="41" t="s">
        <v>109</v>
      </c>
      <c r="N19" s="42">
        <v>8</v>
      </c>
      <c r="O19" s="42">
        <v>4</v>
      </c>
      <c r="P19" s="42">
        <f t="shared" si="0"/>
        <v>4</v>
      </c>
      <c r="Q19" s="42">
        <v>1</v>
      </c>
      <c r="R19" s="42">
        <v>102</v>
      </c>
      <c r="S19" s="42">
        <v>289</v>
      </c>
      <c r="T19" s="42">
        <v>0</v>
      </c>
      <c r="U19" s="42">
        <v>9</v>
      </c>
      <c r="V19" s="42">
        <v>13</v>
      </c>
      <c r="W19" s="41" t="s">
        <v>110</v>
      </c>
      <c r="X19" s="41" t="s">
        <v>102</v>
      </c>
      <c r="Y19" s="41" t="s">
        <v>103</v>
      </c>
      <c r="Z19" s="40">
        <v>13875603350</v>
      </c>
      <c r="AA19" s="40"/>
    </row>
    <row r="20" s="21" customFormat="1" ht="55" customHeight="1" spans="1:27">
      <c r="A20" s="39">
        <v>14</v>
      </c>
      <c r="B20" s="40" t="s">
        <v>35</v>
      </c>
      <c r="C20" s="40" t="s">
        <v>36</v>
      </c>
      <c r="D20" s="40" t="s">
        <v>37</v>
      </c>
      <c r="E20" s="41" t="s">
        <v>38</v>
      </c>
      <c r="F20" s="41" t="s">
        <v>97</v>
      </c>
      <c r="G20" s="42" t="s">
        <v>111</v>
      </c>
      <c r="H20" s="41" t="s">
        <v>41</v>
      </c>
      <c r="I20" s="41" t="s">
        <v>112</v>
      </c>
      <c r="J20" s="41" t="s">
        <v>43</v>
      </c>
      <c r="K20" s="41" t="s">
        <v>44</v>
      </c>
      <c r="L20" s="41" t="s">
        <v>100</v>
      </c>
      <c r="M20" s="41" t="s">
        <v>113</v>
      </c>
      <c r="N20" s="42">
        <v>10</v>
      </c>
      <c r="O20" s="42">
        <v>5</v>
      </c>
      <c r="P20" s="42">
        <f t="shared" si="0"/>
        <v>5</v>
      </c>
      <c r="Q20" s="42">
        <v>1</v>
      </c>
      <c r="R20" s="42">
        <v>86</v>
      </c>
      <c r="S20" s="42">
        <v>257</v>
      </c>
      <c r="T20" s="42">
        <v>0</v>
      </c>
      <c r="U20" s="42">
        <v>7</v>
      </c>
      <c r="V20" s="42">
        <v>18</v>
      </c>
      <c r="W20" s="41" t="s">
        <v>114</v>
      </c>
      <c r="X20" s="41" t="s">
        <v>115</v>
      </c>
      <c r="Y20" s="41" t="s">
        <v>103</v>
      </c>
      <c r="Z20" s="40">
        <v>13875603350</v>
      </c>
      <c r="AA20" s="40"/>
    </row>
    <row r="21" s="21" customFormat="1" ht="55" customHeight="1" spans="1:27">
      <c r="A21" s="39">
        <v>15</v>
      </c>
      <c r="B21" s="40" t="s">
        <v>35</v>
      </c>
      <c r="C21" s="40" t="s">
        <v>36</v>
      </c>
      <c r="D21" s="40" t="s">
        <v>37</v>
      </c>
      <c r="E21" s="41" t="s">
        <v>116</v>
      </c>
      <c r="F21" s="41" t="s">
        <v>117</v>
      </c>
      <c r="G21" s="42" t="s">
        <v>118</v>
      </c>
      <c r="H21" s="41" t="s">
        <v>87</v>
      </c>
      <c r="I21" s="41" t="s">
        <v>119</v>
      </c>
      <c r="J21" s="41" t="s">
        <v>43</v>
      </c>
      <c r="K21" s="41" t="s">
        <v>44</v>
      </c>
      <c r="L21" s="41" t="s">
        <v>120</v>
      </c>
      <c r="M21" s="41" t="s">
        <v>121</v>
      </c>
      <c r="N21" s="42">
        <v>20</v>
      </c>
      <c r="O21" s="42">
        <v>15</v>
      </c>
      <c r="P21" s="42">
        <f t="shared" si="0"/>
        <v>5</v>
      </c>
      <c r="Q21" s="42">
        <v>1</v>
      </c>
      <c r="R21" s="42">
        <v>100</v>
      </c>
      <c r="S21" s="42">
        <v>318</v>
      </c>
      <c r="T21" s="42">
        <v>1</v>
      </c>
      <c r="U21" s="42">
        <v>1</v>
      </c>
      <c r="V21" s="42">
        <v>3</v>
      </c>
      <c r="W21" s="41" t="s">
        <v>122</v>
      </c>
      <c r="X21" s="41" t="s">
        <v>123</v>
      </c>
      <c r="Y21" s="41" t="s">
        <v>124</v>
      </c>
      <c r="Z21" s="40">
        <v>19896333555</v>
      </c>
      <c r="AA21" s="40"/>
    </row>
    <row r="22" s="21" customFormat="1" ht="55" customHeight="1" spans="1:27">
      <c r="A22" s="39">
        <v>16</v>
      </c>
      <c r="B22" s="40" t="s">
        <v>35</v>
      </c>
      <c r="C22" s="40" t="s">
        <v>36</v>
      </c>
      <c r="D22" s="40" t="s">
        <v>37</v>
      </c>
      <c r="E22" s="41" t="s">
        <v>116</v>
      </c>
      <c r="F22" s="41" t="s">
        <v>117</v>
      </c>
      <c r="G22" s="42" t="s">
        <v>125</v>
      </c>
      <c r="H22" s="41" t="s">
        <v>87</v>
      </c>
      <c r="I22" s="41" t="s">
        <v>126</v>
      </c>
      <c r="J22" s="41" t="s">
        <v>43</v>
      </c>
      <c r="K22" s="41" t="s">
        <v>44</v>
      </c>
      <c r="L22" s="41" t="s">
        <v>120</v>
      </c>
      <c r="M22" s="41" t="s">
        <v>127</v>
      </c>
      <c r="N22" s="42">
        <v>15</v>
      </c>
      <c r="O22" s="42">
        <v>12</v>
      </c>
      <c r="P22" s="42">
        <f t="shared" si="0"/>
        <v>3</v>
      </c>
      <c r="Q22" s="42">
        <v>1</v>
      </c>
      <c r="R22" s="42">
        <v>64</v>
      </c>
      <c r="S22" s="42">
        <v>210</v>
      </c>
      <c r="T22" s="42">
        <v>1</v>
      </c>
      <c r="U22" s="42">
        <v>3</v>
      </c>
      <c r="V22" s="42">
        <v>10</v>
      </c>
      <c r="W22" s="41" t="s">
        <v>122</v>
      </c>
      <c r="X22" s="41" t="s">
        <v>128</v>
      </c>
      <c r="Y22" s="41" t="s">
        <v>124</v>
      </c>
      <c r="Z22" s="40">
        <v>19896333555</v>
      </c>
      <c r="AA22" s="40"/>
    </row>
    <row r="23" s="21" customFormat="1" ht="55" customHeight="1" spans="1:27">
      <c r="A23" s="39">
        <v>17</v>
      </c>
      <c r="B23" s="40" t="s">
        <v>50</v>
      </c>
      <c r="C23" s="40" t="s">
        <v>129</v>
      </c>
      <c r="D23" s="40" t="s">
        <v>130</v>
      </c>
      <c r="E23" s="41" t="s">
        <v>116</v>
      </c>
      <c r="F23" s="41" t="s">
        <v>131</v>
      </c>
      <c r="G23" s="42" t="s">
        <v>132</v>
      </c>
      <c r="H23" s="41" t="s">
        <v>41</v>
      </c>
      <c r="I23" s="41" t="s">
        <v>133</v>
      </c>
      <c r="J23" s="41" t="s">
        <v>43</v>
      </c>
      <c r="K23" s="41" t="s">
        <v>44</v>
      </c>
      <c r="L23" s="41" t="s">
        <v>134</v>
      </c>
      <c r="M23" s="41" t="s">
        <v>135</v>
      </c>
      <c r="N23" s="42">
        <v>25</v>
      </c>
      <c r="O23" s="42">
        <v>20</v>
      </c>
      <c r="P23" s="42">
        <f t="shared" si="0"/>
        <v>5</v>
      </c>
      <c r="Q23" s="42">
        <v>1</v>
      </c>
      <c r="R23" s="42">
        <v>120</v>
      </c>
      <c r="S23" s="42">
        <v>452</v>
      </c>
      <c r="T23" s="42">
        <v>0</v>
      </c>
      <c r="U23" s="42">
        <v>4</v>
      </c>
      <c r="V23" s="42">
        <v>15</v>
      </c>
      <c r="W23" s="41" t="s">
        <v>136</v>
      </c>
      <c r="X23" s="41" t="s">
        <v>137</v>
      </c>
      <c r="Y23" s="41" t="s">
        <v>138</v>
      </c>
      <c r="Z23" s="40" t="s">
        <v>139</v>
      </c>
      <c r="AA23" s="40"/>
    </row>
    <row r="24" s="21" customFormat="1" ht="55" customHeight="1" spans="1:27">
      <c r="A24" s="39">
        <v>18</v>
      </c>
      <c r="B24" s="40" t="s">
        <v>50</v>
      </c>
      <c r="C24" s="40" t="s">
        <v>129</v>
      </c>
      <c r="D24" s="40" t="s">
        <v>130</v>
      </c>
      <c r="E24" s="41" t="s">
        <v>116</v>
      </c>
      <c r="F24" s="41" t="s">
        <v>131</v>
      </c>
      <c r="G24" s="42" t="s">
        <v>140</v>
      </c>
      <c r="H24" s="41" t="s">
        <v>41</v>
      </c>
      <c r="I24" s="41" t="s">
        <v>141</v>
      </c>
      <c r="J24" s="41" t="s">
        <v>43</v>
      </c>
      <c r="K24" s="41" t="s">
        <v>44</v>
      </c>
      <c r="L24" s="41" t="s">
        <v>134</v>
      </c>
      <c r="M24" s="41" t="s">
        <v>142</v>
      </c>
      <c r="N24" s="42">
        <v>20</v>
      </c>
      <c r="O24" s="42">
        <v>10</v>
      </c>
      <c r="P24" s="42">
        <f t="shared" si="0"/>
        <v>10</v>
      </c>
      <c r="Q24" s="42">
        <v>1</v>
      </c>
      <c r="R24" s="42">
        <v>90</v>
      </c>
      <c r="S24" s="42">
        <v>361</v>
      </c>
      <c r="T24" s="42">
        <v>0</v>
      </c>
      <c r="U24" s="42">
        <v>3</v>
      </c>
      <c r="V24" s="42">
        <v>12</v>
      </c>
      <c r="W24" s="41" t="s">
        <v>143</v>
      </c>
      <c r="X24" s="41" t="s">
        <v>144</v>
      </c>
      <c r="Y24" s="41" t="s">
        <v>138</v>
      </c>
      <c r="Z24" s="40" t="s">
        <v>139</v>
      </c>
      <c r="AA24" s="40"/>
    </row>
    <row r="25" s="21" customFormat="1" ht="55" customHeight="1" spans="1:27">
      <c r="A25" s="39">
        <v>19</v>
      </c>
      <c r="B25" s="40" t="s">
        <v>50</v>
      </c>
      <c r="C25" s="40" t="s">
        <v>129</v>
      </c>
      <c r="D25" s="40" t="s">
        <v>130</v>
      </c>
      <c r="E25" s="41" t="s">
        <v>116</v>
      </c>
      <c r="F25" s="41" t="s">
        <v>145</v>
      </c>
      <c r="G25" s="42" t="s">
        <v>146</v>
      </c>
      <c r="H25" s="41" t="s">
        <v>87</v>
      </c>
      <c r="I25" s="41" t="s">
        <v>147</v>
      </c>
      <c r="J25" s="41" t="s">
        <v>43</v>
      </c>
      <c r="K25" s="41" t="s">
        <v>44</v>
      </c>
      <c r="L25" s="41" t="s">
        <v>148</v>
      </c>
      <c r="M25" s="41" t="s">
        <v>149</v>
      </c>
      <c r="N25" s="42">
        <v>31</v>
      </c>
      <c r="O25" s="42">
        <v>20</v>
      </c>
      <c r="P25" s="42">
        <f t="shared" si="0"/>
        <v>11</v>
      </c>
      <c r="Q25" s="42">
        <v>1</v>
      </c>
      <c r="R25" s="42">
        <v>480</v>
      </c>
      <c r="S25" s="42">
        <v>1876</v>
      </c>
      <c r="T25" s="42">
        <v>1</v>
      </c>
      <c r="U25" s="42">
        <v>26</v>
      </c>
      <c r="V25" s="42">
        <v>86</v>
      </c>
      <c r="W25" s="41" t="s">
        <v>150</v>
      </c>
      <c r="X25" s="41" t="s">
        <v>151</v>
      </c>
      <c r="Y25" s="41" t="s">
        <v>152</v>
      </c>
      <c r="Z25" s="40" t="s">
        <v>153</v>
      </c>
      <c r="AA25" s="40"/>
    </row>
    <row r="26" s="21" customFormat="1" ht="55" customHeight="1" spans="1:27">
      <c r="A26" s="39">
        <v>20</v>
      </c>
      <c r="B26" s="40" t="s">
        <v>50</v>
      </c>
      <c r="C26" s="40" t="s">
        <v>129</v>
      </c>
      <c r="D26" s="40" t="s">
        <v>130</v>
      </c>
      <c r="E26" s="41" t="s">
        <v>116</v>
      </c>
      <c r="F26" s="41" t="s">
        <v>154</v>
      </c>
      <c r="G26" s="42" t="s">
        <v>155</v>
      </c>
      <c r="H26" s="41" t="s">
        <v>41</v>
      </c>
      <c r="I26" s="41" t="s">
        <v>156</v>
      </c>
      <c r="J26" s="41" t="s">
        <v>43</v>
      </c>
      <c r="K26" s="41" t="s">
        <v>44</v>
      </c>
      <c r="L26" s="41" t="s">
        <v>157</v>
      </c>
      <c r="M26" s="41" t="s">
        <v>158</v>
      </c>
      <c r="N26" s="42">
        <v>80</v>
      </c>
      <c r="O26" s="42">
        <v>40</v>
      </c>
      <c r="P26" s="42">
        <f t="shared" si="0"/>
        <v>40</v>
      </c>
      <c r="Q26" s="42">
        <v>1</v>
      </c>
      <c r="R26" s="42">
        <v>803</v>
      </c>
      <c r="S26" s="42">
        <v>2856</v>
      </c>
      <c r="T26" s="42">
        <v>0</v>
      </c>
      <c r="U26" s="42">
        <v>18</v>
      </c>
      <c r="V26" s="42">
        <v>55</v>
      </c>
      <c r="W26" s="41" t="s">
        <v>159</v>
      </c>
      <c r="X26" s="41" t="s">
        <v>160</v>
      </c>
      <c r="Y26" s="41" t="s">
        <v>161</v>
      </c>
      <c r="Z26" s="40" t="s">
        <v>162</v>
      </c>
      <c r="AA26" s="40"/>
    </row>
    <row r="27" s="21" customFormat="1" ht="55" customHeight="1" spans="1:27">
      <c r="A27" s="39">
        <v>21</v>
      </c>
      <c r="B27" s="40" t="s">
        <v>50</v>
      </c>
      <c r="C27" s="40" t="s">
        <v>129</v>
      </c>
      <c r="D27" s="40" t="s">
        <v>130</v>
      </c>
      <c r="E27" s="41" t="s">
        <v>116</v>
      </c>
      <c r="F27" s="41" t="s">
        <v>163</v>
      </c>
      <c r="G27" s="42" t="s">
        <v>164</v>
      </c>
      <c r="H27" s="41" t="s">
        <v>87</v>
      </c>
      <c r="I27" s="41" t="s">
        <v>165</v>
      </c>
      <c r="J27" s="41" t="s">
        <v>43</v>
      </c>
      <c r="K27" s="41" t="s">
        <v>44</v>
      </c>
      <c r="L27" s="41" t="s">
        <v>166</v>
      </c>
      <c r="M27" s="41" t="s">
        <v>167</v>
      </c>
      <c r="N27" s="42">
        <v>22</v>
      </c>
      <c r="O27" s="42">
        <v>18</v>
      </c>
      <c r="P27" s="42">
        <f t="shared" si="0"/>
        <v>4</v>
      </c>
      <c r="Q27" s="42">
        <v>1</v>
      </c>
      <c r="R27" s="42">
        <v>6</v>
      </c>
      <c r="S27" s="42">
        <v>36</v>
      </c>
      <c r="T27" s="42">
        <v>1</v>
      </c>
      <c r="U27" s="42">
        <v>3</v>
      </c>
      <c r="V27" s="42">
        <v>9</v>
      </c>
      <c r="W27" s="41" t="s">
        <v>168</v>
      </c>
      <c r="X27" s="41" t="s">
        <v>169</v>
      </c>
      <c r="Y27" s="41" t="s">
        <v>170</v>
      </c>
      <c r="Z27" s="40" t="s">
        <v>171</v>
      </c>
      <c r="AA27" s="40"/>
    </row>
    <row r="28" s="21" customFormat="1" ht="55" customHeight="1" spans="1:27">
      <c r="A28" s="39">
        <v>22</v>
      </c>
      <c r="B28" s="40" t="s">
        <v>50</v>
      </c>
      <c r="C28" s="40" t="s">
        <v>129</v>
      </c>
      <c r="D28" s="40" t="s">
        <v>130</v>
      </c>
      <c r="E28" s="41" t="s">
        <v>116</v>
      </c>
      <c r="F28" s="41" t="s">
        <v>163</v>
      </c>
      <c r="G28" s="42" t="s">
        <v>172</v>
      </c>
      <c r="H28" s="41" t="s">
        <v>87</v>
      </c>
      <c r="I28" s="41" t="s">
        <v>173</v>
      </c>
      <c r="J28" s="41" t="s">
        <v>43</v>
      </c>
      <c r="K28" s="41" t="s">
        <v>44</v>
      </c>
      <c r="L28" s="41" t="s">
        <v>166</v>
      </c>
      <c r="M28" s="41" t="s">
        <v>174</v>
      </c>
      <c r="N28" s="42">
        <v>8</v>
      </c>
      <c r="O28" s="42">
        <v>6</v>
      </c>
      <c r="P28" s="42">
        <f t="shared" si="0"/>
        <v>2</v>
      </c>
      <c r="Q28" s="42">
        <v>1</v>
      </c>
      <c r="R28" s="42">
        <v>25</v>
      </c>
      <c r="S28" s="42">
        <v>150</v>
      </c>
      <c r="T28" s="42">
        <v>1</v>
      </c>
      <c r="U28" s="42">
        <v>1</v>
      </c>
      <c r="V28" s="42">
        <v>2</v>
      </c>
      <c r="W28" s="41" t="s">
        <v>175</v>
      </c>
      <c r="X28" s="41" t="s">
        <v>176</v>
      </c>
      <c r="Y28" s="41" t="s">
        <v>170</v>
      </c>
      <c r="Z28" s="40" t="s">
        <v>171</v>
      </c>
      <c r="AA28" s="40"/>
    </row>
    <row r="29" s="21" customFormat="1" ht="55" customHeight="1" spans="1:27">
      <c r="A29" s="39">
        <v>23</v>
      </c>
      <c r="B29" s="40" t="s">
        <v>50</v>
      </c>
      <c r="C29" s="40" t="s">
        <v>129</v>
      </c>
      <c r="D29" s="40" t="s">
        <v>130</v>
      </c>
      <c r="E29" s="41" t="s">
        <v>116</v>
      </c>
      <c r="F29" s="41" t="s">
        <v>163</v>
      </c>
      <c r="G29" s="42" t="s">
        <v>177</v>
      </c>
      <c r="H29" s="41" t="s">
        <v>87</v>
      </c>
      <c r="I29" s="41" t="s">
        <v>178</v>
      </c>
      <c r="J29" s="41" t="s">
        <v>43</v>
      </c>
      <c r="K29" s="41" t="s">
        <v>44</v>
      </c>
      <c r="L29" s="41" t="s">
        <v>166</v>
      </c>
      <c r="M29" s="41" t="s">
        <v>174</v>
      </c>
      <c r="N29" s="42">
        <v>8</v>
      </c>
      <c r="O29" s="42">
        <v>6</v>
      </c>
      <c r="P29" s="42">
        <f t="shared" si="0"/>
        <v>2</v>
      </c>
      <c r="Q29" s="42">
        <v>1</v>
      </c>
      <c r="R29" s="42">
        <v>22</v>
      </c>
      <c r="S29" s="42">
        <v>130</v>
      </c>
      <c r="T29" s="42">
        <v>1</v>
      </c>
      <c r="U29" s="42">
        <v>1</v>
      </c>
      <c r="V29" s="42">
        <v>3</v>
      </c>
      <c r="W29" s="41" t="s">
        <v>175</v>
      </c>
      <c r="X29" s="41" t="s">
        <v>179</v>
      </c>
      <c r="Y29" s="41" t="s">
        <v>170</v>
      </c>
      <c r="Z29" s="40" t="s">
        <v>171</v>
      </c>
      <c r="AA29" s="40"/>
    </row>
    <row r="30" s="21" customFormat="1" ht="55" customHeight="1" spans="1:27">
      <c r="A30" s="39">
        <v>24</v>
      </c>
      <c r="B30" s="40" t="s">
        <v>50</v>
      </c>
      <c r="C30" s="40" t="s">
        <v>129</v>
      </c>
      <c r="D30" s="40" t="s">
        <v>130</v>
      </c>
      <c r="E30" s="41" t="s">
        <v>116</v>
      </c>
      <c r="F30" s="41" t="s">
        <v>180</v>
      </c>
      <c r="G30" s="42" t="s">
        <v>181</v>
      </c>
      <c r="H30" s="41" t="s">
        <v>41</v>
      </c>
      <c r="I30" s="41" t="s">
        <v>180</v>
      </c>
      <c r="J30" s="41" t="s">
        <v>43</v>
      </c>
      <c r="K30" s="41" t="s">
        <v>44</v>
      </c>
      <c r="L30" s="41" t="s">
        <v>182</v>
      </c>
      <c r="M30" s="41" t="s">
        <v>183</v>
      </c>
      <c r="N30" s="42">
        <v>140</v>
      </c>
      <c r="O30" s="42">
        <v>40</v>
      </c>
      <c r="P30" s="42">
        <f t="shared" si="0"/>
        <v>100</v>
      </c>
      <c r="Q30" s="42">
        <v>1</v>
      </c>
      <c r="R30" s="42">
        <v>368</v>
      </c>
      <c r="S30" s="42">
        <v>1495</v>
      </c>
      <c r="T30" s="42">
        <v>0</v>
      </c>
      <c r="U30" s="42">
        <v>20</v>
      </c>
      <c r="V30" s="42">
        <v>43</v>
      </c>
      <c r="W30" s="41" t="s">
        <v>184</v>
      </c>
      <c r="X30" s="41" t="s">
        <v>185</v>
      </c>
      <c r="Y30" s="41" t="s">
        <v>186</v>
      </c>
      <c r="Z30" s="40">
        <v>13873416948</v>
      </c>
      <c r="AA30" s="40"/>
    </row>
    <row r="31" s="21" customFormat="1" ht="55" customHeight="1" spans="1:27">
      <c r="A31" s="39">
        <v>25</v>
      </c>
      <c r="B31" s="40" t="s">
        <v>35</v>
      </c>
      <c r="C31" s="40" t="s">
        <v>36</v>
      </c>
      <c r="D31" s="40" t="s">
        <v>37</v>
      </c>
      <c r="E31" s="41" t="s">
        <v>187</v>
      </c>
      <c r="F31" s="41" t="s">
        <v>188</v>
      </c>
      <c r="G31" s="42" t="s">
        <v>189</v>
      </c>
      <c r="H31" s="41" t="s">
        <v>41</v>
      </c>
      <c r="I31" s="41" t="s">
        <v>190</v>
      </c>
      <c r="J31" s="41" t="s">
        <v>43</v>
      </c>
      <c r="K31" s="41" t="s">
        <v>44</v>
      </c>
      <c r="L31" s="41" t="s">
        <v>191</v>
      </c>
      <c r="M31" s="41" t="s">
        <v>192</v>
      </c>
      <c r="N31" s="42">
        <v>16</v>
      </c>
      <c r="O31" s="42">
        <v>12</v>
      </c>
      <c r="P31" s="42">
        <f t="shared" si="0"/>
        <v>4</v>
      </c>
      <c r="Q31" s="42">
        <v>1</v>
      </c>
      <c r="R31" s="42">
        <v>22</v>
      </c>
      <c r="S31" s="42">
        <v>73</v>
      </c>
      <c r="T31" s="42">
        <v>1</v>
      </c>
      <c r="U31" s="42">
        <v>3</v>
      </c>
      <c r="V31" s="42">
        <v>9</v>
      </c>
      <c r="W31" s="41" t="s">
        <v>193</v>
      </c>
      <c r="X31" s="41" t="s">
        <v>194</v>
      </c>
      <c r="Y31" s="41" t="s">
        <v>195</v>
      </c>
      <c r="Z31" s="40" t="s">
        <v>196</v>
      </c>
      <c r="AA31" s="40"/>
    </row>
    <row r="32" s="21" customFormat="1" ht="55" customHeight="1" spans="1:27">
      <c r="A32" s="39">
        <v>26</v>
      </c>
      <c r="B32" s="40" t="s">
        <v>50</v>
      </c>
      <c r="C32" s="40" t="s">
        <v>129</v>
      </c>
      <c r="D32" s="40" t="s">
        <v>130</v>
      </c>
      <c r="E32" s="41" t="s">
        <v>187</v>
      </c>
      <c r="F32" s="41" t="s">
        <v>188</v>
      </c>
      <c r="G32" s="42" t="s">
        <v>197</v>
      </c>
      <c r="H32" s="41" t="s">
        <v>41</v>
      </c>
      <c r="I32" s="41" t="s">
        <v>198</v>
      </c>
      <c r="J32" s="41" t="s">
        <v>43</v>
      </c>
      <c r="K32" s="41" t="s">
        <v>44</v>
      </c>
      <c r="L32" s="41" t="s">
        <v>191</v>
      </c>
      <c r="M32" s="41" t="s">
        <v>199</v>
      </c>
      <c r="N32" s="42">
        <v>22.5</v>
      </c>
      <c r="O32" s="42">
        <v>20</v>
      </c>
      <c r="P32" s="42">
        <f t="shared" si="0"/>
        <v>2.5</v>
      </c>
      <c r="Q32" s="42">
        <v>1</v>
      </c>
      <c r="R32" s="42">
        <v>108</v>
      </c>
      <c r="S32" s="42">
        <v>365</v>
      </c>
      <c r="T32" s="42">
        <v>1</v>
      </c>
      <c r="U32" s="42">
        <v>3</v>
      </c>
      <c r="V32" s="42">
        <v>6</v>
      </c>
      <c r="W32" s="41" t="s">
        <v>200</v>
      </c>
      <c r="X32" s="41" t="s">
        <v>201</v>
      </c>
      <c r="Y32" s="41" t="s">
        <v>195</v>
      </c>
      <c r="Z32" s="40" t="s">
        <v>196</v>
      </c>
      <c r="AA32" s="40"/>
    </row>
    <row r="33" s="21" customFormat="1" ht="55" customHeight="1" spans="1:27">
      <c r="A33" s="39">
        <v>27</v>
      </c>
      <c r="B33" s="40" t="s">
        <v>35</v>
      </c>
      <c r="C33" s="40" t="s">
        <v>36</v>
      </c>
      <c r="D33" s="40" t="s">
        <v>37</v>
      </c>
      <c r="E33" s="41" t="s">
        <v>187</v>
      </c>
      <c r="F33" s="41" t="s">
        <v>188</v>
      </c>
      <c r="G33" s="42" t="s">
        <v>202</v>
      </c>
      <c r="H33" s="41" t="s">
        <v>41</v>
      </c>
      <c r="I33" s="41" t="s">
        <v>203</v>
      </c>
      <c r="J33" s="41" t="s">
        <v>43</v>
      </c>
      <c r="K33" s="41" t="s">
        <v>44</v>
      </c>
      <c r="L33" s="41" t="s">
        <v>191</v>
      </c>
      <c r="M33" s="41" t="s">
        <v>204</v>
      </c>
      <c r="N33" s="42">
        <v>10</v>
      </c>
      <c r="O33" s="42">
        <v>8</v>
      </c>
      <c r="P33" s="42">
        <f t="shared" si="0"/>
        <v>2</v>
      </c>
      <c r="Q33" s="42">
        <v>1</v>
      </c>
      <c r="R33" s="42">
        <v>55</v>
      </c>
      <c r="S33" s="42">
        <v>188</v>
      </c>
      <c r="T33" s="42">
        <v>1</v>
      </c>
      <c r="U33" s="42">
        <v>10</v>
      </c>
      <c r="V33" s="42">
        <v>24</v>
      </c>
      <c r="W33" s="41" t="s">
        <v>205</v>
      </c>
      <c r="X33" s="41" t="s">
        <v>206</v>
      </c>
      <c r="Y33" s="41" t="s">
        <v>195</v>
      </c>
      <c r="Z33" s="40" t="s">
        <v>196</v>
      </c>
      <c r="AA33" s="40"/>
    </row>
    <row r="34" s="21" customFormat="1" ht="55" customHeight="1" spans="1:27">
      <c r="A34" s="39">
        <v>28</v>
      </c>
      <c r="B34" s="40" t="s">
        <v>50</v>
      </c>
      <c r="C34" s="40" t="s">
        <v>129</v>
      </c>
      <c r="D34" s="40" t="s">
        <v>130</v>
      </c>
      <c r="E34" s="41" t="s">
        <v>187</v>
      </c>
      <c r="F34" s="41" t="s">
        <v>188</v>
      </c>
      <c r="G34" s="42" t="s">
        <v>207</v>
      </c>
      <c r="H34" s="41" t="s">
        <v>87</v>
      </c>
      <c r="I34" s="41" t="s">
        <v>208</v>
      </c>
      <c r="J34" s="41" t="s">
        <v>43</v>
      </c>
      <c r="K34" s="41" t="s">
        <v>44</v>
      </c>
      <c r="L34" s="41" t="s">
        <v>191</v>
      </c>
      <c r="M34" s="41" t="s">
        <v>209</v>
      </c>
      <c r="N34" s="42">
        <v>25</v>
      </c>
      <c r="O34" s="42">
        <v>23</v>
      </c>
      <c r="P34" s="42">
        <f t="shared" si="0"/>
        <v>2</v>
      </c>
      <c r="Q34" s="42">
        <v>1</v>
      </c>
      <c r="R34" s="42">
        <v>30</v>
      </c>
      <c r="S34" s="42">
        <v>105</v>
      </c>
      <c r="T34" s="42">
        <v>1</v>
      </c>
      <c r="U34" s="42">
        <v>2</v>
      </c>
      <c r="V34" s="42">
        <v>5</v>
      </c>
      <c r="W34" s="41" t="s">
        <v>210</v>
      </c>
      <c r="X34" s="41" t="s">
        <v>211</v>
      </c>
      <c r="Y34" s="41" t="s">
        <v>195</v>
      </c>
      <c r="Z34" s="40" t="s">
        <v>196</v>
      </c>
      <c r="AA34" s="40"/>
    </row>
    <row r="35" s="21" customFormat="1" ht="55" customHeight="1" spans="1:27">
      <c r="A35" s="39">
        <v>29</v>
      </c>
      <c r="B35" s="40" t="s">
        <v>212</v>
      </c>
      <c r="C35" s="40" t="s">
        <v>212</v>
      </c>
      <c r="D35" s="40" t="s">
        <v>213</v>
      </c>
      <c r="E35" s="41" t="s">
        <v>187</v>
      </c>
      <c r="F35" s="41" t="s">
        <v>214</v>
      </c>
      <c r="G35" s="42" t="s">
        <v>215</v>
      </c>
      <c r="H35" s="41" t="s">
        <v>41</v>
      </c>
      <c r="I35" s="41" t="s">
        <v>216</v>
      </c>
      <c r="J35" s="41" t="s">
        <v>43</v>
      </c>
      <c r="K35" s="41" t="s">
        <v>44</v>
      </c>
      <c r="L35" s="41" t="s">
        <v>217</v>
      </c>
      <c r="M35" s="41" t="s">
        <v>218</v>
      </c>
      <c r="N35" s="42">
        <v>85</v>
      </c>
      <c r="O35" s="42">
        <v>70</v>
      </c>
      <c r="P35" s="42">
        <f t="shared" si="0"/>
        <v>15</v>
      </c>
      <c r="Q35" s="42">
        <v>1</v>
      </c>
      <c r="R35" s="42">
        <v>171</v>
      </c>
      <c r="S35" s="42">
        <v>520</v>
      </c>
      <c r="T35" s="42">
        <v>0</v>
      </c>
      <c r="U35" s="42">
        <v>171</v>
      </c>
      <c r="V35" s="42">
        <v>520</v>
      </c>
      <c r="W35" s="41" t="s">
        <v>219</v>
      </c>
      <c r="X35" s="41" t="s">
        <v>220</v>
      </c>
      <c r="Y35" s="41" t="s">
        <v>221</v>
      </c>
      <c r="Z35" s="40" t="s">
        <v>222</v>
      </c>
      <c r="AA35" s="40"/>
    </row>
    <row r="36" s="21" customFormat="1" ht="55" customHeight="1" spans="1:27">
      <c r="A36" s="39">
        <v>30</v>
      </c>
      <c r="B36" s="40" t="s">
        <v>212</v>
      </c>
      <c r="C36" s="40" t="s">
        <v>212</v>
      </c>
      <c r="D36" s="40" t="s">
        <v>213</v>
      </c>
      <c r="E36" s="41" t="s">
        <v>187</v>
      </c>
      <c r="F36" s="41" t="s">
        <v>214</v>
      </c>
      <c r="G36" s="42" t="s">
        <v>223</v>
      </c>
      <c r="H36" s="41" t="s">
        <v>41</v>
      </c>
      <c r="I36" s="41" t="s">
        <v>216</v>
      </c>
      <c r="J36" s="41" t="s">
        <v>43</v>
      </c>
      <c r="K36" s="41" t="s">
        <v>44</v>
      </c>
      <c r="L36" s="41" t="s">
        <v>217</v>
      </c>
      <c r="M36" s="41" t="s">
        <v>224</v>
      </c>
      <c r="N36" s="42">
        <v>39</v>
      </c>
      <c r="O36" s="42">
        <v>35</v>
      </c>
      <c r="P36" s="42">
        <f t="shared" si="0"/>
        <v>4</v>
      </c>
      <c r="Q36" s="42">
        <v>1</v>
      </c>
      <c r="R36" s="42">
        <v>171</v>
      </c>
      <c r="S36" s="42">
        <v>520</v>
      </c>
      <c r="T36" s="42">
        <v>0</v>
      </c>
      <c r="U36" s="42">
        <v>171</v>
      </c>
      <c r="V36" s="42">
        <v>520</v>
      </c>
      <c r="W36" s="41" t="s">
        <v>219</v>
      </c>
      <c r="X36" s="41" t="s">
        <v>220</v>
      </c>
      <c r="Y36" s="41" t="s">
        <v>221</v>
      </c>
      <c r="Z36" s="40" t="s">
        <v>222</v>
      </c>
      <c r="AA36" s="40"/>
    </row>
    <row r="37" s="21" customFormat="1" ht="55" customHeight="1" spans="1:27">
      <c r="A37" s="39">
        <v>31</v>
      </c>
      <c r="B37" s="40" t="s">
        <v>212</v>
      </c>
      <c r="C37" s="40" t="s">
        <v>212</v>
      </c>
      <c r="D37" s="40" t="s">
        <v>213</v>
      </c>
      <c r="E37" s="41" t="s">
        <v>187</v>
      </c>
      <c r="F37" s="41" t="s">
        <v>214</v>
      </c>
      <c r="G37" s="42" t="s">
        <v>225</v>
      </c>
      <c r="H37" s="41" t="s">
        <v>41</v>
      </c>
      <c r="I37" s="41" t="s">
        <v>226</v>
      </c>
      <c r="J37" s="41" t="s">
        <v>43</v>
      </c>
      <c r="K37" s="41" t="s">
        <v>44</v>
      </c>
      <c r="L37" s="41" t="s">
        <v>217</v>
      </c>
      <c r="M37" s="41" t="s">
        <v>227</v>
      </c>
      <c r="N37" s="42">
        <v>55</v>
      </c>
      <c r="O37" s="42">
        <v>50</v>
      </c>
      <c r="P37" s="42">
        <f t="shared" si="0"/>
        <v>5</v>
      </c>
      <c r="Q37" s="42">
        <v>1</v>
      </c>
      <c r="R37" s="42">
        <v>171</v>
      </c>
      <c r="S37" s="42">
        <v>520</v>
      </c>
      <c r="T37" s="42">
        <v>0</v>
      </c>
      <c r="U37" s="42">
        <v>171</v>
      </c>
      <c r="V37" s="42">
        <v>520</v>
      </c>
      <c r="W37" s="41" t="s">
        <v>219</v>
      </c>
      <c r="X37" s="41" t="s">
        <v>220</v>
      </c>
      <c r="Y37" s="41" t="s">
        <v>221</v>
      </c>
      <c r="Z37" s="40" t="s">
        <v>222</v>
      </c>
      <c r="AA37" s="40"/>
    </row>
    <row r="38" s="21" customFormat="1" ht="55" customHeight="1" spans="1:27">
      <c r="A38" s="39">
        <v>32</v>
      </c>
      <c r="B38" s="40" t="s">
        <v>35</v>
      </c>
      <c r="C38" s="40" t="s">
        <v>36</v>
      </c>
      <c r="D38" s="40" t="s">
        <v>37</v>
      </c>
      <c r="E38" s="41" t="s">
        <v>187</v>
      </c>
      <c r="F38" s="41" t="s">
        <v>214</v>
      </c>
      <c r="G38" s="42" t="s">
        <v>228</v>
      </c>
      <c r="H38" s="41" t="s">
        <v>41</v>
      </c>
      <c r="I38" s="41" t="s">
        <v>229</v>
      </c>
      <c r="J38" s="41" t="s">
        <v>43</v>
      </c>
      <c r="K38" s="41" t="s">
        <v>44</v>
      </c>
      <c r="L38" s="41" t="s">
        <v>217</v>
      </c>
      <c r="M38" s="41" t="s">
        <v>230</v>
      </c>
      <c r="N38" s="42">
        <v>10</v>
      </c>
      <c r="O38" s="42">
        <v>8</v>
      </c>
      <c r="P38" s="42">
        <f t="shared" si="0"/>
        <v>2</v>
      </c>
      <c r="Q38" s="42">
        <v>1</v>
      </c>
      <c r="R38" s="42">
        <v>60</v>
      </c>
      <c r="S38" s="42">
        <v>170</v>
      </c>
      <c r="T38" s="42">
        <v>0</v>
      </c>
      <c r="U38" s="42">
        <v>2</v>
      </c>
      <c r="V38" s="42">
        <v>5</v>
      </c>
      <c r="W38" s="41" t="s">
        <v>231</v>
      </c>
      <c r="X38" s="41" t="s">
        <v>232</v>
      </c>
      <c r="Y38" s="41" t="s">
        <v>221</v>
      </c>
      <c r="Z38" s="40">
        <v>13973457543</v>
      </c>
      <c r="AA38" s="40"/>
    </row>
    <row r="39" s="21" customFormat="1" ht="55" customHeight="1" spans="1:27">
      <c r="A39" s="39">
        <v>33</v>
      </c>
      <c r="B39" s="40" t="s">
        <v>50</v>
      </c>
      <c r="C39" s="40" t="s">
        <v>129</v>
      </c>
      <c r="D39" s="40" t="s">
        <v>130</v>
      </c>
      <c r="E39" s="41" t="s">
        <v>187</v>
      </c>
      <c r="F39" s="41" t="s">
        <v>233</v>
      </c>
      <c r="G39" s="42" t="s">
        <v>234</v>
      </c>
      <c r="H39" s="41" t="s">
        <v>41</v>
      </c>
      <c r="I39" s="41" t="s">
        <v>235</v>
      </c>
      <c r="J39" s="41" t="s">
        <v>43</v>
      </c>
      <c r="K39" s="41" t="s">
        <v>44</v>
      </c>
      <c r="L39" s="41" t="s">
        <v>236</v>
      </c>
      <c r="M39" s="41" t="s">
        <v>237</v>
      </c>
      <c r="N39" s="42">
        <v>15</v>
      </c>
      <c r="O39" s="42">
        <v>10</v>
      </c>
      <c r="P39" s="42">
        <f t="shared" si="0"/>
        <v>5</v>
      </c>
      <c r="Q39" s="42">
        <v>1</v>
      </c>
      <c r="R39" s="42">
        <v>476</v>
      </c>
      <c r="S39" s="42">
        <v>1560</v>
      </c>
      <c r="T39" s="42">
        <v>0</v>
      </c>
      <c r="U39" s="42">
        <v>16</v>
      </c>
      <c r="V39" s="42">
        <v>64</v>
      </c>
      <c r="W39" s="41" t="s">
        <v>238</v>
      </c>
      <c r="X39" s="41" t="s">
        <v>239</v>
      </c>
      <c r="Y39" s="41" t="s">
        <v>240</v>
      </c>
      <c r="Z39" s="40">
        <v>13875614355</v>
      </c>
      <c r="AA39" s="40"/>
    </row>
    <row r="40" s="21" customFormat="1" ht="55" customHeight="1" spans="1:27">
      <c r="A40" s="39">
        <v>34</v>
      </c>
      <c r="B40" s="40" t="s">
        <v>50</v>
      </c>
      <c r="C40" s="40" t="s">
        <v>129</v>
      </c>
      <c r="D40" s="40" t="s">
        <v>130</v>
      </c>
      <c r="E40" s="41" t="s">
        <v>187</v>
      </c>
      <c r="F40" s="41" t="s">
        <v>241</v>
      </c>
      <c r="G40" s="42" t="s">
        <v>242</v>
      </c>
      <c r="H40" s="41" t="s">
        <v>87</v>
      </c>
      <c r="I40" s="41" t="s">
        <v>241</v>
      </c>
      <c r="J40" s="41" t="s">
        <v>43</v>
      </c>
      <c r="K40" s="41" t="s">
        <v>44</v>
      </c>
      <c r="L40" s="41" t="s">
        <v>243</v>
      </c>
      <c r="M40" s="41" t="s">
        <v>244</v>
      </c>
      <c r="N40" s="42">
        <v>21</v>
      </c>
      <c r="O40" s="42">
        <v>18</v>
      </c>
      <c r="P40" s="42">
        <f t="shared" si="0"/>
        <v>3</v>
      </c>
      <c r="Q40" s="42">
        <v>3</v>
      </c>
      <c r="R40" s="42">
        <v>103</v>
      </c>
      <c r="S40" s="42">
        <v>308</v>
      </c>
      <c r="T40" s="42">
        <v>0</v>
      </c>
      <c r="U40" s="42">
        <v>30</v>
      </c>
      <c r="V40" s="42">
        <v>110</v>
      </c>
      <c r="W40" s="41" t="s">
        <v>245</v>
      </c>
      <c r="X40" s="41" t="s">
        <v>246</v>
      </c>
      <c r="Y40" s="41" t="s">
        <v>247</v>
      </c>
      <c r="Z40" s="40" t="s">
        <v>248</v>
      </c>
      <c r="AA40" s="40"/>
    </row>
    <row r="41" s="21" customFormat="1" ht="55" customHeight="1" spans="1:27">
      <c r="A41" s="39">
        <v>35</v>
      </c>
      <c r="B41" s="40" t="s">
        <v>35</v>
      </c>
      <c r="C41" s="40" t="s">
        <v>36</v>
      </c>
      <c r="D41" s="40" t="s">
        <v>37</v>
      </c>
      <c r="E41" s="41" t="s">
        <v>187</v>
      </c>
      <c r="F41" s="41" t="s">
        <v>241</v>
      </c>
      <c r="G41" s="42" t="s">
        <v>249</v>
      </c>
      <c r="H41" s="41" t="s">
        <v>87</v>
      </c>
      <c r="I41" s="41" t="s">
        <v>241</v>
      </c>
      <c r="J41" s="41" t="s">
        <v>43</v>
      </c>
      <c r="K41" s="41" t="s">
        <v>44</v>
      </c>
      <c r="L41" s="41" t="s">
        <v>243</v>
      </c>
      <c r="M41" s="41" t="s">
        <v>250</v>
      </c>
      <c r="N41" s="42">
        <v>10</v>
      </c>
      <c r="O41" s="42">
        <v>8</v>
      </c>
      <c r="P41" s="42">
        <f t="shared" si="0"/>
        <v>2</v>
      </c>
      <c r="Q41" s="42">
        <v>1</v>
      </c>
      <c r="R41" s="42">
        <v>23</v>
      </c>
      <c r="S41" s="42">
        <v>136</v>
      </c>
      <c r="T41" s="42">
        <v>0</v>
      </c>
      <c r="U41" s="42">
        <v>2</v>
      </c>
      <c r="V41" s="42">
        <v>5</v>
      </c>
      <c r="W41" s="41" t="s">
        <v>231</v>
      </c>
      <c r="X41" s="41" t="s">
        <v>251</v>
      </c>
      <c r="Y41" s="41" t="s">
        <v>247</v>
      </c>
      <c r="Z41" s="40" t="s">
        <v>248</v>
      </c>
      <c r="AA41" s="40"/>
    </row>
    <row r="42" s="21" customFormat="1" ht="55" customHeight="1" spans="1:27">
      <c r="A42" s="39">
        <v>36</v>
      </c>
      <c r="B42" s="40" t="s">
        <v>50</v>
      </c>
      <c r="C42" s="40" t="s">
        <v>129</v>
      </c>
      <c r="D42" s="40" t="s">
        <v>252</v>
      </c>
      <c r="E42" s="41" t="s">
        <v>187</v>
      </c>
      <c r="F42" s="41" t="s">
        <v>253</v>
      </c>
      <c r="G42" s="42" t="s">
        <v>254</v>
      </c>
      <c r="H42" s="41" t="s">
        <v>87</v>
      </c>
      <c r="I42" s="41" t="s">
        <v>255</v>
      </c>
      <c r="J42" s="41" t="s">
        <v>43</v>
      </c>
      <c r="K42" s="41" t="s">
        <v>44</v>
      </c>
      <c r="L42" s="41" t="s">
        <v>256</v>
      </c>
      <c r="M42" s="41" t="s">
        <v>257</v>
      </c>
      <c r="N42" s="42">
        <v>15</v>
      </c>
      <c r="O42" s="42">
        <v>10</v>
      </c>
      <c r="P42" s="42">
        <f t="shared" si="0"/>
        <v>5</v>
      </c>
      <c r="Q42" s="42">
        <v>1</v>
      </c>
      <c r="R42" s="42">
        <v>34</v>
      </c>
      <c r="S42" s="42">
        <v>210</v>
      </c>
      <c r="T42" s="42">
        <v>0</v>
      </c>
      <c r="U42" s="42">
        <v>3</v>
      </c>
      <c r="V42" s="42">
        <v>10</v>
      </c>
      <c r="W42" s="41" t="s">
        <v>258</v>
      </c>
      <c r="X42" s="41" t="s">
        <v>259</v>
      </c>
      <c r="Y42" s="41" t="s">
        <v>260</v>
      </c>
      <c r="Z42" s="40">
        <v>15211874918</v>
      </c>
      <c r="AA42" s="40"/>
    </row>
    <row r="43" s="21" customFormat="1" ht="55" customHeight="1" spans="1:27">
      <c r="A43" s="39">
        <v>37</v>
      </c>
      <c r="B43" s="40" t="s">
        <v>50</v>
      </c>
      <c r="C43" s="40" t="s">
        <v>129</v>
      </c>
      <c r="D43" s="40" t="s">
        <v>130</v>
      </c>
      <c r="E43" s="41" t="s">
        <v>187</v>
      </c>
      <c r="F43" s="41" t="s">
        <v>261</v>
      </c>
      <c r="G43" s="42" t="s">
        <v>262</v>
      </c>
      <c r="H43" s="41" t="s">
        <v>41</v>
      </c>
      <c r="I43" s="41" t="s">
        <v>263</v>
      </c>
      <c r="J43" s="41" t="s">
        <v>43</v>
      </c>
      <c r="K43" s="41" t="s">
        <v>44</v>
      </c>
      <c r="L43" s="41" t="s">
        <v>264</v>
      </c>
      <c r="M43" s="41" t="s">
        <v>265</v>
      </c>
      <c r="N43" s="42">
        <v>21</v>
      </c>
      <c r="O43" s="42">
        <v>5</v>
      </c>
      <c r="P43" s="42">
        <f t="shared" si="0"/>
        <v>16</v>
      </c>
      <c r="Q43" s="42">
        <v>2</v>
      </c>
      <c r="R43" s="42">
        <v>46</v>
      </c>
      <c r="S43" s="42">
        <v>139</v>
      </c>
      <c r="T43" s="42">
        <v>0</v>
      </c>
      <c r="U43" s="42">
        <v>3</v>
      </c>
      <c r="V43" s="42">
        <v>11</v>
      </c>
      <c r="W43" s="41" t="s">
        <v>266</v>
      </c>
      <c r="X43" s="41" t="s">
        <v>267</v>
      </c>
      <c r="Y43" s="41" t="s">
        <v>268</v>
      </c>
      <c r="Z43" s="40">
        <v>13575112727</v>
      </c>
      <c r="AA43" s="40"/>
    </row>
    <row r="44" s="21" customFormat="1" ht="55" customHeight="1" spans="1:27">
      <c r="A44" s="39">
        <v>38</v>
      </c>
      <c r="B44" s="40" t="s">
        <v>35</v>
      </c>
      <c r="C44" s="40" t="s">
        <v>36</v>
      </c>
      <c r="D44" s="40" t="s">
        <v>37</v>
      </c>
      <c r="E44" s="41" t="s">
        <v>187</v>
      </c>
      <c r="F44" s="41" t="s">
        <v>261</v>
      </c>
      <c r="G44" s="42" t="s">
        <v>269</v>
      </c>
      <c r="H44" s="41" t="s">
        <v>87</v>
      </c>
      <c r="I44" s="41" t="s">
        <v>270</v>
      </c>
      <c r="J44" s="41" t="s">
        <v>43</v>
      </c>
      <c r="K44" s="41" t="s">
        <v>44</v>
      </c>
      <c r="L44" s="41" t="s">
        <v>264</v>
      </c>
      <c r="M44" s="41" t="s">
        <v>271</v>
      </c>
      <c r="N44" s="42">
        <v>8.3</v>
      </c>
      <c r="O44" s="42">
        <v>5</v>
      </c>
      <c r="P44" s="42">
        <f t="shared" si="0"/>
        <v>3.3</v>
      </c>
      <c r="Q44" s="42">
        <v>1</v>
      </c>
      <c r="R44" s="42">
        <v>56</v>
      </c>
      <c r="S44" s="42">
        <v>175</v>
      </c>
      <c r="T44" s="42">
        <v>0</v>
      </c>
      <c r="U44" s="42">
        <v>3</v>
      </c>
      <c r="V44" s="42">
        <v>10</v>
      </c>
      <c r="W44" s="41" t="s">
        <v>272</v>
      </c>
      <c r="X44" s="41" t="s">
        <v>273</v>
      </c>
      <c r="Y44" s="41" t="s">
        <v>268</v>
      </c>
      <c r="Z44" s="40">
        <v>13575112727</v>
      </c>
      <c r="AA44" s="40"/>
    </row>
    <row r="45" s="21" customFormat="1" ht="55" customHeight="1" spans="1:27">
      <c r="A45" s="39">
        <v>39</v>
      </c>
      <c r="B45" s="40" t="s">
        <v>50</v>
      </c>
      <c r="C45" s="40" t="s">
        <v>129</v>
      </c>
      <c r="D45" s="40" t="s">
        <v>130</v>
      </c>
      <c r="E45" s="41" t="s">
        <v>187</v>
      </c>
      <c r="F45" s="41" t="s">
        <v>274</v>
      </c>
      <c r="G45" s="42" t="s">
        <v>275</v>
      </c>
      <c r="H45" s="41" t="s">
        <v>87</v>
      </c>
      <c r="I45" s="41" t="s">
        <v>276</v>
      </c>
      <c r="J45" s="41" t="s">
        <v>43</v>
      </c>
      <c r="K45" s="41" t="s">
        <v>44</v>
      </c>
      <c r="L45" s="41" t="s">
        <v>277</v>
      </c>
      <c r="M45" s="41" t="s">
        <v>278</v>
      </c>
      <c r="N45" s="42">
        <v>25</v>
      </c>
      <c r="O45" s="42">
        <v>20</v>
      </c>
      <c r="P45" s="42">
        <f t="shared" si="0"/>
        <v>5</v>
      </c>
      <c r="Q45" s="42">
        <v>1</v>
      </c>
      <c r="R45" s="42">
        <v>359</v>
      </c>
      <c r="S45" s="42">
        <v>1040</v>
      </c>
      <c r="T45" s="42">
        <v>1</v>
      </c>
      <c r="U45" s="42">
        <v>28</v>
      </c>
      <c r="V45" s="42">
        <v>109</v>
      </c>
      <c r="W45" s="41" t="s">
        <v>279</v>
      </c>
      <c r="X45" s="41" t="s">
        <v>280</v>
      </c>
      <c r="Y45" s="41" t="s">
        <v>281</v>
      </c>
      <c r="Z45" s="40">
        <v>13467772329</v>
      </c>
      <c r="AA45" s="40"/>
    </row>
    <row r="46" s="21" customFormat="1" ht="55" customHeight="1" spans="1:27">
      <c r="A46" s="39">
        <v>40</v>
      </c>
      <c r="B46" s="40" t="s">
        <v>50</v>
      </c>
      <c r="C46" s="40" t="s">
        <v>129</v>
      </c>
      <c r="D46" s="40" t="s">
        <v>130</v>
      </c>
      <c r="E46" s="41" t="s">
        <v>187</v>
      </c>
      <c r="F46" s="41" t="s">
        <v>274</v>
      </c>
      <c r="G46" s="42" t="s">
        <v>282</v>
      </c>
      <c r="H46" s="41" t="s">
        <v>41</v>
      </c>
      <c r="I46" s="41" t="s">
        <v>283</v>
      </c>
      <c r="J46" s="41" t="s">
        <v>43</v>
      </c>
      <c r="K46" s="41" t="s">
        <v>44</v>
      </c>
      <c r="L46" s="41" t="s">
        <v>277</v>
      </c>
      <c r="M46" s="41" t="s">
        <v>284</v>
      </c>
      <c r="N46" s="42">
        <v>25</v>
      </c>
      <c r="O46" s="42">
        <v>20</v>
      </c>
      <c r="P46" s="42">
        <f t="shared" si="0"/>
        <v>5</v>
      </c>
      <c r="Q46" s="42">
        <v>1</v>
      </c>
      <c r="R46" s="42">
        <v>836</v>
      </c>
      <c r="S46" s="42">
        <v>2816</v>
      </c>
      <c r="T46" s="42">
        <v>1</v>
      </c>
      <c r="U46" s="42">
        <v>66</v>
      </c>
      <c r="V46" s="42">
        <v>239</v>
      </c>
      <c r="W46" s="41" t="s">
        <v>285</v>
      </c>
      <c r="X46" s="41" t="s">
        <v>286</v>
      </c>
      <c r="Y46" s="41" t="s">
        <v>281</v>
      </c>
      <c r="Z46" s="40">
        <v>13467772329</v>
      </c>
      <c r="AA46" s="40"/>
    </row>
    <row r="47" s="21" customFormat="1" ht="55" customHeight="1" spans="1:27">
      <c r="A47" s="39">
        <v>41</v>
      </c>
      <c r="B47" s="40" t="s">
        <v>35</v>
      </c>
      <c r="C47" s="40" t="s">
        <v>36</v>
      </c>
      <c r="D47" s="40" t="s">
        <v>37</v>
      </c>
      <c r="E47" s="41" t="s">
        <v>187</v>
      </c>
      <c r="F47" s="41" t="s">
        <v>287</v>
      </c>
      <c r="G47" s="42" t="s">
        <v>288</v>
      </c>
      <c r="H47" s="41" t="s">
        <v>87</v>
      </c>
      <c r="I47" s="41" t="s">
        <v>289</v>
      </c>
      <c r="J47" s="41" t="s">
        <v>43</v>
      </c>
      <c r="K47" s="41" t="s">
        <v>44</v>
      </c>
      <c r="L47" s="41" t="s">
        <v>290</v>
      </c>
      <c r="M47" s="41" t="s">
        <v>291</v>
      </c>
      <c r="N47" s="42">
        <v>30</v>
      </c>
      <c r="O47" s="42">
        <v>15</v>
      </c>
      <c r="P47" s="42">
        <f t="shared" si="0"/>
        <v>15</v>
      </c>
      <c r="Q47" s="42">
        <v>1</v>
      </c>
      <c r="R47" s="42">
        <v>65</v>
      </c>
      <c r="S47" s="42">
        <v>320</v>
      </c>
      <c r="T47" s="42">
        <v>0</v>
      </c>
      <c r="U47" s="42">
        <v>4</v>
      </c>
      <c r="V47" s="42">
        <v>10</v>
      </c>
      <c r="W47" s="41" t="s">
        <v>292</v>
      </c>
      <c r="X47" s="41" t="s">
        <v>293</v>
      </c>
      <c r="Y47" s="41" t="s">
        <v>294</v>
      </c>
      <c r="Z47" s="40">
        <v>15207342288</v>
      </c>
      <c r="AA47" s="40"/>
    </row>
    <row r="48" s="21" customFormat="1" ht="55" customHeight="1" spans="1:27">
      <c r="A48" s="39">
        <v>42</v>
      </c>
      <c r="B48" s="40" t="s">
        <v>50</v>
      </c>
      <c r="C48" s="40" t="s">
        <v>129</v>
      </c>
      <c r="D48" s="40" t="s">
        <v>130</v>
      </c>
      <c r="E48" s="41" t="s">
        <v>187</v>
      </c>
      <c r="F48" s="41" t="s">
        <v>295</v>
      </c>
      <c r="G48" s="42" t="s">
        <v>296</v>
      </c>
      <c r="H48" s="41" t="s">
        <v>41</v>
      </c>
      <c r="I48" s="41" t="s">
        <v>297</v>
      </c>
      <c r="J48" s="41" t="s">
        <v>43</v>
      </c>
      <c r="K48" s="41" t="s">
        <v>44</v>
      </c>
      <c r="L48" s="41" t="s">
        <v>298</v>
      </c>
      <c r="M48" s="41" t="s">
        <v>299</v>
      </c>
      <c r="N48" s="42">
        <v>35</v>
      </c>
      <c r="O48" s="42">
        <v>30</v>
      </c>
      <c r="P48" s="42">
        <f t="shared" si="0"/>
        <v>5</v>
      </c>
      <c r="Q48" s="42">
        <v>1</v>
      </c>
      <c r="R48" s="42">
        <v>573</v>
      </c>
      <c r="S48" s="42">
        <v>2050</v>
      </c>
      <c r="T48" s="42">
        <v>0</v>
      </c>
      <c r="U48" s="42">
        <v>22</v>
      </c>
      <c r="V48" s="42">
        <v>72</v>
      </c>
      <c r="W48" s="41" t="s">
        <v>300</v>
      </c>
      <c r="X48" s="41" t="s">
        <v>301</v>
      </c>
      <c r="Y48" s="41" t="s">
        <v>302</v>
      </c>
      <c r="Z48" s="40">
        <v>15173411831</v>
      </c>
      <c r="AA48" s="40"/>
    </row>
    <row r="49" s="21" customFormat="1" ht="55" customHeight="1" spans="1:27">
      <c r="A49" s="39">
        <v>43</v>
      </c>
      <c r="B49" s="40" t="s">
        <v>50</v>
      </c>
      <c r="C49" s="40" t="s">
        <v>129</v>
      </c>
      <c r="D49" s="40" t="s">
        <v>130</v>
      </c>
      <c r="E49" s="41" t="s">
        <v>187</v>
      </c>
      <c r="F49" s="41" t="s">
        <v>303</v>
      </c>
      <c r="G49" s="42" t="s">
        <v>304</v>
      </c>
      <c r="H49" s="41" t="s">
        <v>41</v>
      </c>
      <c r="I49" s="41" t="s">
        <v>305</v>
      </c>
      <c r="J49" s="41" t="s">
        <v>43</v>
      </c>
      <c r="K49" s="41" t="s">
        <v>44</v>
      </c>
      <c r="L49" s="41" t="s">
        <v>306</v>
      </c>
      <c r="M49" s="41" t="s">
        <v>307</v>
      </c>
      <c r="N49" s="42">
        <v>22</v>
      </c>
      <c r="O49" s="42">
        <v>15</v>
      </c>
      <c r="P49" s="42">
        <f t="shared" si="0"/>
        <v>7</v>
      </c>
      <c r="Q49" s="42">
        <v>1</v>
      </c>
      <c r="R49" s="42">
        <v>80</v>
      </c>
      <c r="S49" s="42">
        <v>302</v>
      </c>
      <c r="T49" s="42">
        <v>1</v>
      </c>
      <c r="U49" s="42">
        <v>13</v>
      </c>
      <c r="V49" s="42">
        <v>41</v>
      </c>
      <c r="W49" s="41" t="s">
        <v>308</v>
      </c>
      <c r="X49" s="41" t="s">
        <v>309</v>
      </c>
      <c r="Y49" s="41" t="s">
        <v>310</v>
      </c>
      <c r="Z49" s="40">
        <v>15073441648</v>
      </c>
      <c r="AA49" s="40"/>
    </row>
    <row r="50" s="21" customFormat="1" ht="55" customHeight="1" spans="1:27">
      <c r="A50" s="39">
        <v>44</v>
      </c>
      <c r="B50" s="40" t="s">
        <v>35</v>
      </c>
      <c r="C50" s="40" t="s">
        <v>36</v>
      </c>
      <c r="D50" s="40" t="s">
        <v>37</v>
      </c>
      <c r="E50" s="41" t="s">
        <v>187</v>
      </c>
      <c r="F50" s="41" t="s">
        <v>303</v>
      </c>
      <c r="G50" s="42" t="s">
        <v>311</v>
      </c>
      <c r="H50" s="41" t="s">
        <v>87</v>
      </c>
      <c r="I50" s="41" t="s">
        <v>312</v>
      </c>
      <c r="J50" s="41" t="s">
        <v>43</v>
      </c>
      <c r="K50" s="41" t="s">
        <v>44</v>
      </c>
      <c r="L50" s="41" t="s">
        <v>306</v>
      </c>
      <c r="M50" s="41" t="s">
        <v>313</v>
      </c>
      <c r="N50" s="42">
        <v>12</v>
      </c>
      <c r="O50" s="42">
        <v>8</v>
      </c>
      <c r="P50" s="42">
        <f t="shared" si="0"/>
        <v>4</v>
      </c>
      <c r="Q50" s="42">
        <v>1</v>
      </c>
      <c r="R50" s="42">
        <v>26</v>
      </c>
      <c r="S50" s="42">
        <v>83</v>
      </c>
      <c r="T50" s="42">
        <v>1</v>
      </c>
      <c r="U50" s="42">
        <v>1</v>
      </c>
      <c r="V50" s="42">
        <v>6</v>
      </c>
      <c r="W50" s="41" t="s">
        <v>314</v>
      </c>
      <c r="X50" s="41" t="s">
        <v>315</v>
      </c>
      <c r="Y50" s="41" t="s">
        <v>310</v>
      </c>
      <c r="Z50" s="40">
        <v>15073441648</v>
      </c>
      <c r="AA50" s="40"/>
    </row>
    <row r="51" s="21" customFormat="1" ht="55" customHeight="1" spans="1:27">
      <c r="A51" s="39">
        <v>45</v>
      </c>
      <c r="B51" s="40" t="s">
        <v>35</v>
      </c>
      <c r="C51" s="40" t="s">
        <v>36</v>
      </c>
      <c r="D51" s="40" t="s">
        <v>37</v>
      </c>
      <c r="E51" s="41" t="s">
        <v>187</v>
      </c>
      <c r="F51" s="41" t="s">
        <v>303</v>
      </c>
      <c r="G51" s="42" t="s">
        <v>316</v>
      </c>
      <c r="H51" s="41" t="s">
        <v>87</v>
      </c>
      <c r="I51" s="41" t="s">
        <v>317</v>
      </c>
      <c r="J51" s="41" t="s">
        <v>43</v>
      </c>
      <c r="K51" s="41" t="s">
        <v>44</v>
      </c>
      <c r="L51" s="41" t="s">
        <v>306</v>
      </c>
      <c r="M51" s="41" t="s">
        <v>318</v>
      </c>
      <c r="N51" s="42">
        <v>11</v>
      </c>
      <c r="O51" s="42">
        <v>8</v>
      </c>
      <c r="P51" s="42">
        <f t="shared" si="0"/>
        <v>3</v>
      </c>
      <c r="Q51" s="42">
        <v>1</v>
      </c>
      <c r="R51" s="42">
        <v>10</v>
      </c>
      <c r="S51" s="42">
        <v>36</v>
      </c>
      <c r="T51" s="42">
        <v>1</v>
      </c>
      <c r="U51" s="42">
        <v>2</v>
      </c>
      <c r="V51" s="42">
        <v>4</v>
      </c>
      <c r="W51" s="41" t="s">
        <v>319</v>
      </c>
      <c r="X51" s="41" t="s">
        <v>320</v>
      </c>
      <c r="Y51" s="41" t="s">
        <v>310</v>
      </c>
      <c r="Z51" s="40">
        <v>15073441648</v>
      </c>
      <c r="AA51" s="40"/>
    </row>
    <row r="52" s="21" customFormat="1" ht="55" customHeight="1" spans="1:27">
      <c r="A52" s="39">
        <v>46</v>
      </c>
      <c r="B52" s="40" t="s">
        <v>50</v>
      </c>
      <c r="C52" s="40" t="s">
        <v>129</v>
      </c>
      <c r="D52" s="40" t="s">
        <v>252</v>
      </c>
      <c r="E52" s="41" t="s">
        <v>187</v>
      </c>
      <c r="F52" s="41" t="s">
        <v>303</v>
      </c>
      <c r="G52" s="42" t="s">
        <v>321</v>
      </c>
      <c r="H52" s="41" t="s">
        <v>41</v>
      </c>
      <c r="I52" s="41" t="s">
        <v>322</v>
      </c>
      <c r="J52" s="41" t="s">
        <v>43</v>
      </c>
      <c r="K52" s="41" t="s">
        <v>44</v>
      </c>
      <c r="L52" s="41" t="s">
        <v>306</v>
      </c>
      <c r="M52" s="41" t="s">
        <v>323</v>
      </c>
      <c r="N52" s="42">
        <v>8.4</v>
      </c>
      <c r="O52" s="42">
        <v>7</v>
      </c>
      <c r="P52" s="42">
        <f t="shared" si="0"/>
        <v>1.4</v>
      </c>
      <c r="Q52" s="42">
        <v>1</v>
      </c>
      <c r="R52" s="42">
        <v>65</v>
      </c>
      <c r="S52" s="42">
        <v>220</v>
      </c>
      <c r="T52" s="42">
        <v>1</v>
      </c>
      <c r="U52" s="42">
        <v>9</v>
      </c>
      <c r="V52" s="42">
        <v>28</v>
      </c>
      <c r="W52" s="41" t="s">
        <v>324</v>
      </c>
      <c r="X52" s="41" t="s">
        <v>325</v>
      </c>
      <c r="Y52" s="41" t="s">
        <v>310</v>
      </c>
      <c r="Z52" s="40">
        <v>15073441648</v>
      </c>
      <c r="AA52" s="40"/>
    </row>
    <row r="53" s="21" customFormat="1" ht="55" customHeight="1" spans="1:27">
      <c r="A53" s="39">
        <v>47</v>
      </c>
      <c r="B53" s="40" t="s">
        <v>35</v>
      </c>
      <c r="C53" s="40" t="s">
        <v>36</v>
      </c>
      <c r="D53" s="40" t="s">
        <v>37</v>
      </c>
      <c r="E53" s="41" t="s">
        <v>187</v>
      </c>
      <c r="F53" s="41" t="s">
        <v>326</v>
      </c>
      <c r="G53" s="42" t="s">
        <v>327</v>
      </c>
      <c r="H53" s="41" t="s">
        <v>87</v>
      </c>
      <c r="I53" s="41" t="s">
        <v>328</v>
      </c>
      <c r="J53" s="41" t="s">
        <v>43</v>
      </c>
      <c r="K53" s="41" t="s">
        <v>44</v>
      </c>
      <c r="L53" s="41" t="s">
        <v>329</v>
      </c>
      <c r="M53" s="41" t="s">
        <v>330</v>
      </c>
      <c r="N53" s="42">
        <v>15</v>
      </c>
      <c r="O53" s="42">
        <v>10</v>
      </c>
      <c r="P53" s="42">
        <f t="shared" si="0"/>
        <v>5</v>
      </c>
      <c r="Q53" s="42">
        <v>1</v>
      </c>
      <c r="R53" s="42">
        <v>53</v>
      </c>
      <c r="S53" s="42">
        <v>180</v>
      </c>
      <c r="T53" s="42">
        <v>0</v>
      </c>
      <c r="U53" s="42">
        <v>4</v>
      </c>
      <c r="V53" s="42">
        <v>12</v>
      </c>
      <c r="W53" s="41" t="s">
        <v>331</v>
      </c>
      <c r="X53" s="41" t="s">
        <v>332</v>
      </c>
      <c r="Y53" s="41" t="s">
        <v>333</v>
      </c>
      <c r="Z53" s="40">
        <v>13974710169</v>
      </c>
      <c r="AA53" s="40"/>
    </row>
    <row r="54" s="21" customFormat="1" ht="55" customHeight="1" spans="1:27">
      <c r="A54" s="39">
        <v>48</v>
      </c>
      <c r="B54" s="40" t="s">
        <v>35</v>
      </c>
      <c r="C54" s="40" t="s">
        <v>36</v>
      </c>
      <c r="D54" s="40" t="s">
        <v>37</v>
      </c>
      <c r="E54" s="41" t="s">
        <v>187</v>
      </c>
      <c r="F54" s="41" t="s">
        <v>334</v>
      </c>
      <c r="G54" s="42" t="s">
        <v>335</v>
      </c>
      <c r="H54" s="41" t="s">
        <v>87</v>
      </c>
      <c r="I54" s="41" t="s">
        <v>336</v>
      </c>
      <c r="J54" s="41" t="s">
        <v>43</v>
      </c>
      <c r="K54" s="41" t="s">
        <v>44</v>
      </c>
      <c r="L54" s="41" t="s">
        <v>337</v>
      </c>
      <c r="M54" s="41" t="s">
        <v>338</v>
      </c>
      <c r="N54" s="42">
        <v>20</v>
      </c>
      <c r="O54" s="42">
        <v>15</v>
      </c>
      <c r="P54" s="42">
        <f t="shared" si="0"/>
        <v>5</v>
      </c>
      <c r="Q54" s="42">
        <v>1</v>
      </c>
      <c r="R54" s="42">
        <v>40</v>
      </c>
      <c r="S54" s="42">
        <v>167</v>
      </c>
      <c r="T54" s="42">
        <v>0</v>
      </c>
      <c r="U54" s="42">
        <v>2</v>
      </c>
      <c r="V54" s="42">
        <v>8</v>
      </c>
      <c r="W54" s="41" t="s">
        <v>339</v>
      </c>
      <c r="X54" s="41" t="s">
        <v>340</v>
      </c>
      <c r="Y54" s="41" t="s">
        <v>341</v>
      </c>
      <c r="Z54" s="40">
        <v>15074792252</v>
      </c>
      <c r="AA54" s="40"/>
    </row>
    <row r="55" s="21" customFormat="1" ht="55" customHeight="1" spans="1:27">
      <c r="A55" s="39">
        <v>49</v>
      </c>
      <c r="B55" s="40" t="s">
        <v>50</v>
      </c>
      <c r="C55" s="40" t="s">
        <v>129</v>
      </c>
      <c r="D55" s="40" t="s">
        <v>130</v>
      </c>
      <c r="E55" s="41" t="s">
        <v>187</v>
      </c>
      <c r="F55" s="41" t="s">
        <v>342</v>
      </c>
      <c r="G55" s="42" t="s">
        <v>343</v>
      </c>
      <c r="H55" s="41" t="s">
        <v>41</v>
      </c>
      <c r="I55" s="41" t="s">
        <v>344</v>
      </c>
      <c r="J55" s="41" t="s">
        <v>43</v>
      </c>
      <c r="K55" s="41" t="s">
        <v>44</v>
      </c>
      <c r="L55" s="41" t="s">
        <v>345</v>
      </c>
      <c r="M55" s="41" t="s">
        <v>346</v>
      </c>
      <c r="N55" s="42">
        <v>60</v>
      </c>
      <c r="O55" s="42">
        <v>15</v>
      </c>
      <c r="P55" s="42">
        <f t="shared" si="0"/>
        <v>45</v>
      </c>
      <c r="Q55" s="42">
        <v>1</v>
      </c>
      <c r="R55" s="42">
        <v>576</v>
      </c>
      <c r="S55" s="42">
        <v>2104</v>
      </c>
      <c r="T55" s="42">
        <v>0</v>
      </c>
      <c r="U55" s="42">
        <v>48</v>
      </c>
      <c r="V55" s="42">
        <v>170</v>
      </c>
      <c r="W55" s="41" t="s">
        <v>347</v>
      </c>
      <c r="X55" s="41" t="s">
        <v>348</v>
      </c>
      <c r="Y55" s="41" t="s">
        <v>349</v>
      </c>
      <c r="Z55" s="40" t="s">
        <v>350</v>
      </c>
      <c r="AA55" s="40"/>
    </row>
    <row r="56" s="21" customFormat="1" ht="55" customHeight="1" spans="1:27">
      <c r="A56" s="39">
        <v>50</v>
      </c>
      <c r="B56" s="40" t="s">
        <v>35</v>
      </c>
      <c r="C56" s="40" t="s">
        <v>36</v>
      </c>
      <c r="D56" s="40" t="s">
        <v>37</v>
      </c>
      <c r="E56" s="41" t="s">
        <v>187</v>
      </c>
      <c r="F56" s="41" t="s">
        <v>351</v>
      </c>
      <c r="G56" s="42" t="s">
        <v>352</v>
      </c>
      <c r="H56" s="41" t="s">
        <v>41</v>
      </c>
      <c r="I56" s="41" t="s">
        <v>353</v>
      </c>
      <c r="J56" s="41" t="s">
        <v>43</v>
      </c>
      <c r="K56" s="41" t="s">
        <v>44</v>
      </c>
      <c r="L56" s="41" t="s">
        <v>354</v>
      </c>
      <c r="M56" s="41" t="s">
        <v>355</v>
      </c>
      <c r="N56" s="42">
        <v>10</v>
      </c>
      <c r="O56" s="42">
        <v>9</v>
      </c>
      <c r="P56" s="42">
        <f t="shared" si="0"/>
        <v>1</v>
      </c>
      <c r="Q56" s="42">
        <v>1</v>
      </c>
      <c r="R56" s="42">
        <v>32</v>
      </c>
      <c r="S56" s="42">
        <v>105</v>
      </c>
      <c r="T56" s="42">
        <v>0</v>
      </c>
      <c r="U56" s="42">
        <v>3</v>
      </c>
      <c r="V56" s="42">
        <v>10</v>
      </c>
      <c r="W56" s="41" t="s">
        <v>356</v>
      </c>
      <c r="X56" s="41" t="s">
        <v>357</v>
      </c>
      <c r="Y56" s="41" t="s">
        <v>358</v>
      </c>
      <c r="Z56" s="40">
        <v>18773443703</v>
      </c>
      <c r="AA56" s="40"/>
    </row>
    <row r="57" s="21" customFormat="1" ht="55" customHeight="1" spans="1:27">
      <c r="A57" s="39">
        <v>51</v>
      </c>
      <c r="B57" s="40" t="s">
        <v>35</v>
      </c>
      <c r="C57" s="40" t="s">
        <v>36</v>
      </c>
      <c r="D57" s="40" t="s">
        <v>37</v>
      </c>
      <c r="E57" s="41" t="s">
        <v>187</v>
      </c>
      <c r="F57" s="41" t="s">
        <v>351</v>
      </c>
      <c r="G57" s="42" t="s">
        <v>359</v>
      </c>
      <c r="H57" s="41" t="s">
        <v>41</v>
      </c>
      <c r="I57" s="41" t="s">
        <v>360</v>
      </c>
      <c r="J57" s="41" t="s">
        <v>43</v>
      </c>
      <c r="K57" s="41" t="s">
        <v>44</v>
      </c>
      <c r="L57" s="41" t="s">
        <v>354</v>
      </c>
      <c r="M57" s="41" t="s">
        <v>361</v>
      </c>
      <c r="N57" s="42">
        <v>18</v>
      </c>
      <c r="O57" s="42">
        <v>15</v>
      </c>
      <c r="P57" s="42">
        <f t="shared" si="0"/>
        <v>3</v>
      </c>
      <c r="Q57" s="42">
        <v>1</v>
      </c>
      <c r="R57" s="42">
        <v>80</v>
      </c>
      <c r="S57" s="42">
        <v>190</v>
      </c>
      <c r="T57" s="42">
        <v>0</v>
      </c>
      <c r="U57" s="42">
        <v>1</v>
      </c>
      <c r="V57" s="42">
        <v>2</v>
      </c>
      <c r="W57" s="41" t="s">
        <v>362</v>
      </c>
      <c r="X57" s="41" t="s">
        <v>363</v>
      </c>
      <c r="Y57" s="41" t="s">
        <v>358</v>
      </c>
      <c r="Z57" s="40">
        <v>18773443703</v>
      </c>
      <c r="AA57" s="40"/>
    </row>
    <row r="58" s="21" customFormat="1" ht="55" customHeight="1" spans="1:27">
      <c r="A58" s="39">
        <v>52</v>
      </c>
      <c r="B58" s="40" t="s">
        <v>35</v>
      </c>
      <c r="C58" s="40" t="s">
        <v>36</v>
      </c>
      <c r="D58" s="40" t="s">
        <v>37</v>
      </c>
      <c r="E58" s="41" t="s">
        <v>187</v>
      </c>
      <c r="F58" s="41" t="s">
        <v>131</v>
      </c>
      <c r="G58" s="42" t="s">
        <v>364</v>
      </c>
      <c r="H58" s="41" t="s">
        <v>41</v>
      </c>
      <c r="I58" s="41" t="s">
        <v>365</v>
      </c>
      <c r="J58" s="41" t="s">
        <v>43</v>
      </c>
      <c r="K58" s="41" t="s">
        <v>44</v>
      </c>
      <c r="L58" s="41" t="s">
        <v>134</v>
      </c>
      <c r="M58" s="41" t="s">
        <v>366</v>
      </c>
      <c r="N58" s="42">
        <v>15</v>
      </c>
      <c r="O58" s="42">
        <v>10</v>
      </c>
      <c r="P58" s="42">
        <f t="shared" si="0"/>
        <v>5</v>
      </c>
      <c r="Q58" s="42">
        <v>1</v>
      </c>
      <c r="R58" s="42">
        <v>89</v>
      </c>
      <c r="S58" s="42">
        <v>370</v>
      </c>
      <c r="T58" s="42">
        <v>0</v>
      </c>
      <c r="U58" s="42">
        <v>3</v>
      </c>
      <c r="V58" s="42">
        <v>12</v>
      </c>
      <c r="W58" s="41" t="s">
        <v>367</v>
      </c>
      <c r="X58" s="41" t="s">
        <v>368</v>
      </c>
      <c r="Y58" s="41" t="s">
        <v>369</v>
      </c>
      <c r="Z58" s="40">
        <v>15875685130</v>
      </c>
      <c r="AA58" s="40"/>
    </row>
    <row r="59" s="21" customFormat="1" ht="55" customHeight="1" spans="1:27">
      <c r="A59" s="39">
        <v>53</v>
      </c>
      <c r="B59" s="40" t="s">
        <v>50</v>
      </c>
      <c r="C59" s="40" t="s">
        <v>129</v>
      </c>
      <c r="D59" s="40" t="s">
        <v>130</v>
      </c>
      <c r="E59" s="41" t="s">
        <v>187</v>
      </c>
      <c r="F59" s="41" t="s">
        <v>370</v>
      </c>
      <c r="G59" s="42" t="s">
        <v>371</v>
      </c>
      <c r="H59" s="41" t="s">
        <v>41</v>
      </c>
      <c r="I59" s="41" t="s">
        <v>372</v>
      </c>
      <c r="J59" s="41" t="s">
        <v>43</v>
      </c>
      <c r="K59" s="41" t="s">
        <v>44</v>
      </c>
      <c r="L59" s="41" t="s">
        <v>373</v>
      </c>
      <c r="M59" s="41" t="s">
        <v>374</v>
      </c>
      <c r="N59" s="42">
        <v>15</v>
      </c>
      <c r="O59" s="42">
        <v>13</v>
      </c>
      <c r="P59" s="42">
        <f t="shared" si="0"/>
        <v>2</v>
      </c>
      <c r="Q59" s="42">
        <v>1</v>
      </c>
      <c r="R59" s="42">
        <v>32</v>
      </c>
      <c r="S59" s="42">
        <v>126</v>
      </c>
      <c r="T59" s="42">
        <v>0</v>
      </c>
      <c r="U59" s="42">
        <v>4</v>
      </c>
      <c r="V59" s="42">
        <v>14</v>
      </c>
      <c r="W59" s="41" t="s">
        <v>375</v>
      </c>
      <c r="X59" s="41" t="s">
        <v>376</v>
      </c>
      <c r="Y59" s="41" t="s">
        <v>377</v>
      </c>
      <c r="Z59" s="40">
        <v>13469120758</v>
      </c>
      <c r="AA59" s="40"/>
    </row>
    <row r="60" s="21" customFormat="1" ht="55" customHeight="1" spans="1:27">
      <c r="A60" s="39">
        <v>54</v>
      </c>
      <c r="B60" s="40" t="s">
        <v>35</v>
      </c>
      <c r="C60" s="40" t="s">
        <v>36</v>
      </c>
      <c r="D60" s="40" t="s">
        <v>37</v>
      </c>
      <c r="E60" s="41" t="s">
        <v>187</v>
      </c>
      <c r="F60" s="41" t="s">
        <v>370</v>
      </c>
      <c r="G60" s="42" t="s">
        <v>378</v>
      </c>
      <c r="H60" s="41" t="s">
        <v>87</v>
      </c>
      <c r="I60" s="41" t="s">
        <v>379</v>
      </c>
      <c r="J60" s="41" t="s">
        <v>43</v>
      </c>
      <c r="K60" s="41" t="s">
        <v>44</v>
      </c>
      <c r="L60" s="41" t="s">
        <v>373</v>
      </c>
      <c r="M60" s="41" t="s">
        <v>380</v>
      </c>
      <c r="N60" s="42">
        <v>10.5</v>
      </c>
      <c r="O60" s="42">
        <v>10</v>
      </c>
      <c r="P60" s="42">
        <f t="shared" si="0"/>
        <v>0.5</v>
      </c>
      <c r="Q60" s="42">
        <v>1</v>
      </c>
      <c r="R60" s="42">
        <v>58</v>
      </c>
      <c r="S60" s="42">
        <v>228</v>
      </c>
      <c r="T60" s="42">
        <v>0</v>
      </c>
      <c r="U60" s="42">
        <v>3</v>
      </c>
      <c r="V60" s="42">
        <v>12</v>
      </c>
      <c r="W60" s="41" t="s">
        <v>381</v>
      </c>
      <c r="X60" s="41" t="s">
        <v>382</v>
      </c>
      <c r="Y60" s="41" t="s">
        <v>377</v>
      </c>
      <c r="Z60" s="40">
        <v>13469120758</v>
      </c>
      <c r="AA60" s="40"/>
    </row>
    <row r="61" s="21" customFormat="1" ht="55" customHeight="1" spans="1:27">
      <c r="A61" s="39">
        <v>55</v>
      </c>
      <c r="B61" s="40" t="s">
        <v>35</v>
      </c>
      <c r="C61" s="40" t="s">
        <v>36</v>
      </c>
      <c r="D61" s="40" t="s">
        <v>37</v>
      </c>
      <c r="E61" s="41" t="s">
        <v>187</v>
      </c>
      <c r="F61" s="41" t="s">
        <v>383</v>
      </c>
      <c r="G61" s="42" t="s">
        <v>384</v>
      </c>
      <c r="H61" s="41" t="s">
        <v>87</v>
      </c>
      <c r="I61" s="41" t="s">
        <v>385</v>
      </c>
      <c r="J61" s="41" t="s">
        <v>43</v>
      </c>
      <c r="K61" s="41" t="s">
        <v>44</v>
      </c>
      <c r="L61" s="41" t="s">
        <v>386</v>
      </c>
      <c r="M61" s="41" t="s">
        <v>387</v>
      </c>
      <c r="N61" s="42">
        <v>12</v>
      </c>
      <c r="O61" s="42">
        <v>10</v>
      </c>
      <c r="P61" s="42">
        <f t="shared" si="0"/>
        <v>2</v>
      </c>
      <c r="Q61" s="42">
        <v>1</v>
      </c>
      <c r="R61" s="42">
        <v>84</v>
      </c>
      <c r="S61" s="42">
        <v>203</v>
      </c>
      <c r="T61" s="42">
        <v>0</v>
      </c>
      <c r="U61" s="42">
        <v>2</v>
      </c>
      <c r="V61" s="42">
        <v>7</v>
      </c>
      <c r="W61" s="41" t="s">
        <v>388</v>
      </c>
      <c r="X61" s="41" t="s">
        <v>389</v>
      </c>
      <c r="Y61" s="41" t="s">
        <v>390</v>
      </c>
      <c r="Z61" s="40">
        <v>18821832338</v>
      </c>
      <c r="AA61" s="40"/>
    </row>
    <row r="62" s="21" customFormat="1" ht="55" customHeight="1" spans="1:27">
      <c r="A62" s="39">
        <v>56</v>
      </c>
      <c r="B62" s="40" t="s">
        <v>50</v>
      </c>
      <c r="C62" s="40" t="s">
        <v>129</v>
      </c>
      <c r="D62" s="40" t="s">
        <v>130</v>
      </c>
      <c r="E62" s="41" t="s">
        <v>391</v>
      </c>
      <c r="F62" s="41" t="s">
        <v>392</v>
      </c>
      <c r="G62" s="42" t="s">
        <v>393</v>
      </c>
      <c r="H62" s="41" t="s">
        <v>41</v>
      </c>
      <c r="I62" s="41" t="s">
        <v>394</v>
      </c>
      <c r="J62" s="41" t="s">
        <v>43</v>
      </c>
      <c r="K62" s="41" t="s">
        <v>44</v>
      </c>
      <c r="L62" s="41" t="s">
        <v>395</v>
      </c>
      <c r="M62" s="41" t="s">
        <v>396</v>
      </c>
      <c r="N62" s="42">
        <v>100</v>
      </c>
      <c r="O62" s="42">
        <v>70</v>
      </c>
      <c r="P62" s="42">
        <f t="shared" si="0"/>
        <v>30</v>
      </c>
      <c r="Q62" s="42">
        <v>1</v>
      </c>
      <c r="R62" s="42">
        <v>290</v>
      </c>
      <c r="S62" s="42">
        <v>800</v>
      </c>
      <c r="T62" s="42">
        <v>0</v>
      </c>
      <c r="U62" s="42">
        <v>24</v>
      </c>
      <c r="V62" s="42">
        <v>74</v>
      </c>
      <c r="W62" s="41" t="s">
        <v>397</v>
      </c>
      <c r="X62" s="41" t="s">
        <v>398</v>
      </c>
      <c r="Y62" s="41" t="s">
        <v>399</v>
      </c>
      <c r="Z62" s="40" t="s">
        <v>400</v>
      </c>
      <c r="AA62" s="40"/>
    </row>
    <row r="63" s="21" customFormat="1" ht="55" customHeight="1" spans="1:27">
      <c r="A63" s="39">
        <v>57</v>
      </c>
      <c r="B63" s="40" t="s">
        <v>35</v>
      </c>
      <c r="C63" s="40" t="s">
        <v>36</v>
      </c>
      <c r="D63" s="40" t="s">
        <v>37</v>
      </c>
      <c r="E63" s="41" t="s">
        <v>391</v>
      </c>
      <c r="F63" s="41" t="s">
        <v>401</v>
      </c>
      <c r="G63" s="42" t="s">
        <v>402</v>
      </c>
      <c r="H63" s="41" t="s">
        <v>87</v>
      </c>
      <c r="I63" s="41" t="s">
        <v>403</v>
      </c>
      <c r="J63" s="41" t="s">
        <v>43</v>
      </c>
      <c r="K63" s="41" t="s">
        <v>44</v>
      </c>
      <c r="L63" s="41" t="s">
        <v>404</v>
      </c>
      <c r="M63" s="41" t="s">
        <v>405</v>
      </c>
      <c r="N63" s="42">
        <v>70</v>
      </c>
      <c r="O63" s="42">
        <v>55</v>
      </c>
      <c r="P63" s="42">
        <f t="shared" si="0"/>
        <v>15</v>
      </c>
      <c r="Q63" s="42">
        <v>1</v>
      </c>
      <c r="R63" s="42">
        <v>508</v>
      </c>
      <c r="S63" s="42">
        <v>1800</v>
      </c>
      <c r="T63" s="42">
        <v>0</v>
      </c>
      <c r="U63" s="42">
        <v>20</v>
      </c>
      <c r="V63" s="42">
        <v>52</v>
      </c>
      <c r="W63" s="41" t="s">
        <v>406</v>
      </c>
      <c r="X63" s="41" t="s">
        <v>407</v>
      </c>
      <c r="Y63" s="41" t="s">
        <v>408</v>
      </c>
      <c r="Z63" s="40">
        <v>13647347633</v>
      </c>
      <c r="AA63" s="40"/>
    </row>
    <row r="64" s="21" customFormat="1" ht="55" customHeight="1" spans="1:27">
      <c r="A64" s="39">
        <v>58</v>
      </c>
      <c r="B64" s="40" t="s">
        <v>35</v>
      </c>
      <c r="C64" s="40" t="s">
        <v>36</v>
      </c>
      <c r="D64" s="40" t="s">
        <v>37</v>
      </c>
      <c r="E64" s="41" t="s">
        <v>391</v>
      </c>
      <c r="F64" s="41" t="s">
        <v>401</v>
      </c>
      <c r="G64" s="42" t="s">
        <v>409</v>
      </c>
      <c r="H64" s="41" t="s">
        <v>41</v>
      </c>
      <c r="I64" s="41" t="s">
        <v>410</v>
      </c>
      <c r="J64" s="41" t="s">
        <v>43</v>
      </c>
      <c r="K64" s="41" t="s">
        <v>44</v>
      </c>
      <c r="L64" s="41" t="s">
        <v>404</v>
      </c>
      <c r="M64" s="41" t="s">
        <v>411</v>
      </c>
      <c r="N64" s="42">
        <v>130</v>
      </c>
      <c r="O64" s="42">
        <v>100</v>
      </c>
      <c r="P64" s="42">
        <f t="shared" si="0"/>
        <v>30</v>
      </c>
      <c r="Q64" s="42">
        <v>1</v>
      </c>
      <c r="R64" s="42">
        <v>150</v>
      </c>
      <c r="S64" s="42">
        <v>600</v>
      </c>
      <c r="T64" s="42">
        <v>1</v>
      </c>
      <c r="U64" s="42">
        <v>12</v>
      </c>
      <c r="V64" s="42">
        <v>27</v>
      </c>
      <c r="W64" s="41" t="s">
        <v>412</v>
      </c>
      <c r="X64" s="41" t="s">
        <v>413</v>
      </c>
      <c r="Y64" s="41" t="s">
        <v>408</v>
      </c>
      <c r="Z64" s="40">
        <v>13647347633</v>
      </c>
      <c r="AA64" s="40"/>
    </row>
    <row r="65" s="21" customFormat="1" ht="55" customHeight="1" spans="1:27">
      <c r="A65" s="39">
        <v>59</v>
      </c>
      <c r="B65" s="40" t="s">
        <v>35</v>
      </c>
      <c r="C65" s="40" t="s">
        <v>36</v>
      </c>
      <c r="D65" s="40" t="s">
        <v>37</v>
      </c>
      <c r="E65" s="41" t="s">
        <v>391</v>
      </c>
      <c r="F65" s="41" t="s">
        <v>401</v>
      </c>
      <c r="G65" s="42" t="s">
        <v>414</v>
      </c>
      <c r="H65" s="41" t="s">
        <v>87</v>
      </c>
      <c r="I65" s="41" t="s">
        <v>415</v>
      </c>
      <c r="J65" s="41" t="s">
        <v>43</v>
      </c>
      <c r="K65" s="41" t="s">
        <v>44</v>
      </c>
      <c r="L65" s="41" t="s">
        <v>404</v>
      </c>
      <c r="M65" s="41" t="s">
        <v>416</v>
      </c>
      <c r="N65" s="42">
        <v>60</v>
      </c>
      <c r="O65" s="42">
        <v>40</v>
      </c>
      <c r="P65" s="42">
        <f t="shared" si="0"/>
        <v>20</v>
      </c>
      <c r="Q65" s="42">
        <v>1</v>
      </c>
      <c r="R65" s="42">
        <v>300</v>
      </c>
      <c r="S65" s="42">
        <v>1200</v>
      </c>
      <c r="T65" s="42">
        <v>1</v>
      </c>
      <c r="U65" s="42">
        <v>18</v>
      </c>
      <c r="V65" s="42">
        <v>45</v>
      </c>
      <c r="W65" s="41" t="s">
        <v>412</v>
      </c>
      <c r="X65" s="41" t="s">
        <v>417</v>
      </c>
      <c r="Y65" s="41" t="s">
        <v>408</v>
      </c>
      <c r="Z65" s="40">
        <v>13647347633</v>
      </c>
      <c r="AA65" s="40"/>
    </row>
    <row r="66" s="21" customFormat="1" ht="55" customHeight="1" spans="1:27">
      <c r="A66" s="39">
        <v>60</v>
      </c>
      <c r="B66" s="40" t="s">
        <v>35</v>
      </c>
      <c r="C66" s="40" t="s">
        <v>36</v>
      </c>
      <c r="D66" s="40" t="s">
        <v>37</v>
      </c>
      <c r="E66" s="41" t="s">
        <v>391</v>
      </c>
      <c r="F66" s="41" t="s">
        <v>401</v>
      </c>
      <c r="G66" s="42" t="s">
        <v>418</v>
      </c>
      <c r="H66" s="41" t="s">
        <v>87</v>
      </c>
      <c r="I66" s="41" t="s">
        <v>419</v>
      </c>
      <c r="J66" s="41" t="s">
        <v>43</v>
      </c>
      <c r="K66" s="41" t="s">
        <v>44</v>
      </c>
      <c r="L66" s="41" t="s">
        <v>404</v>
      </c>
      <c r="M66" s="41" t="s">
        <v>420</v>
      </c>
      <c r="N66" s="42">
        <v>10</v>
      </c>
      <c r="O66" s="42">
        <v>5</v>
      </c>
      <c r="P66" s="42">
        <f t="shared" si="0"/>
        <v>5</v>
      </c>
      <c r="Q66" s="42">
        <v>1</v>
      </c>
      <c r="R66" s="42">
        <v>20</v>
      </c>
      <c r="S66" s="42">
        <v>96</v>
      </c>
      <c r="T66" s="42">
        <v>1</v>
      </c>
      <c r="U66" s="42">
        <v>3</v>
      </c>
      <c r="V66" s="42">
        <v>12</v>
      </c>
      <c r="W66" s="41" t="s">
        <v>412</v>
      </c>
      <c r="X66" s="41" t="s">
        <v>421</v>
      </c>
      <c r="Y66" s="41" t="s">
        <v>408</v>
      </c>
      <c r="Z66" s="40">
        <v>13647347633</v>
      </c>
      <c r="AA66" s="40"/>
    </row>
    <row r="67" s="21" customFormat="1" ht="55" customHeight="1" spans="1:27">
      <c r="A67" s="39">
        <v>61</v>
      </c>
      <c r="B67" s="40" t="s">
        <v>35</v>
      </c>
      <c r="C67" s="40" t="s">
        <v>36</v>
      </c>
      <c r="D67" s="40" t="s">
        <v>37</v>
      </c>
      <c r="E67" s="41" t="s">
        <v>391</v>
      </c>
      <c r="F67" s="41" t="s">
        <v>422</v>
      </c>
      <c r="G67" s="42" t="s">
        <v>423</v>
      </c>
      <c r="H67" s="41" t="s">
        <v>87</v>
      </c>
      <c r="I67" s="41" t="s">
        <v>424</v>
      </c>
      <c r="J67" s="41" t="s">
        <v>43</v>
      </c>
      <c r="K67" s="41" t="s">
        <v>44</v>
      </c>
      <c r="L67" s="41" t="s">
        <v>425</v>
      </c>
      <c r="M67" s="41" t="s">
        <v>426</v>
      </c>
      <c r="N67" s="42">
        <v>30</v>
      </c>
      <c r="O67" s="42">
        <v>25</v>
      </c>
      <c r="P67" s="42">
        <f t="shared" si="0"/>
        <v>5</v>
      </c>
      <c r="Q67" s="42">
        <v>1</v>
      </c>
      <c r="R67" s="42">
        <v>103</v>
      </c>
      <c r="S67" s="42">
        <v>364</v>
      </c>
      <c r="T67" s="42">
        <v>0</v>
      </c>
      <c r="U67" s="42">
        <v>5</v>
      </c>
      <c r="V67" s="42">
        <v>20</v>
      </c>
      <c r="W67" s="41" t="s">
        <v>47</v>
      </c>
      <c r="X67" s="41" t="s">
        <v>427</v>
      </c>
      <c r="Y67" s="41" t="s">
        <v>428</v>
      </c>
      <c r="Z67" s="40" t="s">
        <v>429</v>
      </c>
      <c r="AA67" s="40"/>
    </row>
    <row r="68" s="21" customFormat="1" ht="55" customHeight="1" spans="1:27">
      <c r="A68" s="39">
        <v>62</v>
      </c>
      <c r="B68" s="40" t="s">
        <v>35</v>
      </c>
      <c r="C68" s="40" t="s">
        <v>36</v>
      </c>
      <c r="D68" s="40" t="s">
        <v>37</v>
      </c>
      <c r="E68" s="41" t="s">
        <v>391</v>
      </c>
      <c r="F68" s="41" t="s">
        <v>422</v>
      </c>
      <c r="G68" s="42" t="s">
        <v>430</v>
      </c>
      <c r="H68" s="41" t="s">
        <v>87</v>
      </c>
      <c r="I68" s="41" t="s">
        <v>431</v>
      </c>
      <c r="J68" s="41" t="s">
        <v>43</v>
      </c>
      <c r="K68" s="41" t="s">
        <v>44</v>
      </c>
      <c r="L68" s="41" t="s">
        <v>425</v>
      </c>
      <c r="M68" s="41" t="s">
        <v>432</v>
      </c>
      <c r="N68" s="42">
        <v>20</v>
      </c>
      <c r="O68" s="42">
        <v>15</v>
      </c>
      <c r="P68" s="42">
        <f t="shared" si="0"/>
        <v>5</v>
      </c>
      <c r="Q68" s="42">
        <v>1</v>
      </c>
      <c r="R68" s="42">
        <v>108</v>
      </c>
      <c r="S68" s="42">
        <v>395</v>
      </c>
      <c r="T68" s="42">
        <v>0</v>
      </c>
      <c r="U68" s="42">
        <v>3</v>
      </c>
      <c r="V68" s="42">
        <v>9</v>
      </c>
      <c r="W68" s="41" t="s">
        <v>47</v>
      </c>
      <c r="X68" s="41" t="s">
        <v>433</v>
      </c>
      <c r="Y68" s="41" t="s">
        <v>428</v>
      </c>
      <c r="Z68" s="40" t="s">
        <v>429</v>
      </c>
      <c r="AA68" s="40"/>
    </row>
    <row r="69" s="21" customFormat="1" ht="55" customHeight="1" spans="1:27">
      <c r="A69" s="39">
        <v>63</v>
      </c>
      <c r="B69" s="40" t="s">
        <v>35</v>
      </c>
      <c r="C69" s="40" t="s">
        <v>36</v>
      </c>
      <c r="D69" s="40" t="s">
        <v>37</v>
      </c>
      <c r="E69" s="41" t="s">
        <v>391</v>
      </c>
      <c r="F69" s="41" t="s">
        <v>434</v>
      </c>
      <c r="G69" s="42" t="s">
        <v>435</v>
      </c>
      <c r="H69" s="41" t="s">
        <v>87</v>
      </c>
      <c r="I69" s="41" t="s">
        <v>436</v>
      </c>
      <c r="J69" s="41" t="s">
        <v>43</v>
      </c>
      <c r="K69" s="41" t="s">
        <v>44</v>
      </c>
      <c r="L69" s="41" t="s">
        <v>437</v>
      </c>
      <c r="M69" s="41" t="s">
        <v>438</v>
      </c>
      <c r="N69" s="42">
        <v>12</v>
      </c>
      <c r="O69" s="42">
        <v>10</v>
      </c>
      <c r="P69" s="42">
        <f t="shared" si="0"/>
        <v>2</v>
      </c>
      <c r="Q69" s="42">
        <v>1</v>
      </c>
      <c r="R69" s="42">
        <v>42</v>
      </c>
      <c r="S69" s="42">
        <v>142</v>
      </c>
      <c r="T69" s="42">
        <v>0</v>
      </c>
      <c r="U69" s="42">
        <v>2</v>
      </c>
      <c r="V69" s="42">
        <v>5</v>
      </c>
      <c r="W69" s="41" t="s">
        <v>47</v>
      </c>
      <c r="X69" s="41" t="s">
        <v>439</v>
      </c>
      <c r="Y69" s="41" t="s">
        <v>440</v>
      </c>
      <c r="Z69" s="40" t="s">
        <v>441</v>
      </c>
      <c r="AA69" s="40"/>
    </row>
    <row r="70" s="21" customFormat="1" ht="55" customHeight="1" spans="1:27">
      <c r="A70" s="39">
        <v>64</v>
      </c>
      <c r="B70" s="40" t="s">
        <v>35</v>
      </c>
      <c r="C70" s="40" t="s">
        <v>36</v>
      </c>
      <c r="D70" s="40" t="s">
        <v>37</v>
      </c>
      <c r="E70" s="41" t="s">
        <v>391</v>
      </c>
      <c r="F70" s="41" t="s">
        <v>434</v>
      </c>
      <c r="G70" s="42" t="s">
        <v>442</v>
      </c>
      <c r="H70" s="41" t="s">
        <v>87</v>
      </c>
      <c r="I70" s="41" t="s">
        <v>443</v>
      </c>
      <c r="J70" s="41" t="s">
        <v>43</v>
      </c>
      <c r="K70" s="41" t="s">
        <v>44</v>
      </c>
      <c r="L70" s="41" t="s">
        <v>437</v>
      </c>
      <c r="M70" s="41" t="s">
        <v>444</v>
      </c>
      <c r="N70" s="42">
        <v>13</v>
      </c>
      <c r="O70" s="42">
        <v>10</v>
      </c>
      <c r="P70" s="42">
        <f t="shared" si="0"/>
        <v>3</v>
      </c>
      <c r="Q70" s="42">
        <v>1</v>
      </c>
      <c r="R70" s="42">
        <v>54</v>
      </c>
      <c r="S70" s="42">
        <v>214</v>
      </c>
      <c r="T70" s="42">
        <v>0</v>
      </c>
      <c r="U70" s="42">
        <v>1</v>
      </c>
      <c r="V70" s="42">
        <v>2</v>
      </c>
      <c r="W70" s="41" t="s">
        <v>47</v>
      </c>
      <c r="X70" s="41" t="s">
        <v>445</v>
      </c>
      <c r="Y70" s="41" t="s">
        <v>440</v>
      </c>
      <c r="Z70" s="40" t="s">
        <v>441</v>
      </c>
      <c r="AA70" s="40"/>
    </row>
    <row r="71" s="21" customFormat="1" ht="55" customHeight="1" spans="1:27">
      <c r="A71" s="39">
        <v>65</v>
      </c>
      <c r="B71" s="40" t="s">
        <v>50</v>
      </c>
      <c r="C71" s="40" t="s">
        <v>129</v>
      </c>
      <c r="D71" s="40" t="s">
        <v>130</v>
      </c>
      <c r="E71" s="41" t="s">
        <v>391</v>
      </c>
      <c r="F71" s="41" t="s">
        <v>446</v>
      </c>
      <c r="G71" s="42" t="s">
        <v>447</v>
      </c>
      <c r="H71" s="41" t="s">
        <v>87</v>
      </c>
      <c r="I71" s="41" t="s">
        <v>448</v>
      </c>
      <c r="J71" s="41" t="s">
        <v>43</v>
      </c>
      <c r="K71" s="41" t="s">
        <v>44</v>
      </c>
      <c r="L71" s="41" t="s">
        <v>449</v>
      </c>
      <c r="M71" s="41" t="s">
        <v>450</v>
      </c>
      <c r="N71" s="42">
        <v>45</v>
      </c>
      <c r="O71" s="42">
        <v>35</v>
      </c>
      <c r="P71" s="42">
        <f t="shared" si="0"/>
        <v>10</v>
      </c>
      <c r="Q71" s="42">
        <v>1</v>
      </c>
      <c r="R71" s="42">
        <v>422</v>
      </c>
      <c r="S71" s="42">
        <v>1853</v>
      </c>
      <c r="T71" s="42">
        <v>0</v>
      </c>
      <c r="U71" s="42">
        <v>14</v>
      </c>
      <c r="V71" s="42">
        <v>48</v>
      </c>
      <c r="W71" s="41" t="s">
        <v>451</v>
      </c>
      <c r="X71" s="41" t="s">
        <v>452</v>
      </c>
      <c r="Y71" s="41" t="s">
        <v>453</v>
      </c>
      <c r="Z71" s="40" t="s">
        <v>454</v>
      </c>
      <c r="AA71" s="40"/>
    </row>
    <row r="72" s="21" customFormat="1" ht="55" customHeight="1" spans="1:27">
      <c r="A72" s="39">
        <v>66</v>
      </c>
      <c r="B72" s="40" t="s">
        <v>50</v>
      </c>
      <c r="C72" s="40" t="s">
        <v>129</v>
      </c>
      <c r="D72" s="40" t="s">
        <v>130</v>
      </c>
      <c r="E72" s="41" t="s">
        <v>391</v>
      </c>
      <c r="F72" s="41" t="s">
        <v>455</v>
      </c>
      <c r="G72" s="42" t="s">
        <v>456</v>
      </c>
      <c r="H72" s="41" t="s">
        <v>41</v>
      </c>
      <c r="I72" s="41" t="s">
        <v>457</v>
      </c>
      <c r="J72" s="41" t="s">
        <v>43</v>
      </c>
      <c r="K72" s="41" t="s">
        <v>44</v>
      </c>
      <c r="L72" s="41" t="s">
        <v>458</v>
      </c>
      <c r="M72" s="41" t="s">
        <v>459</v>
      </c>
      <c r="N72" s="42">
        <v>30</v>
      </c>
      <c r="O72" s="42">
        <v>10</v>
      </c>
      <c r="P72" s="42">
        <f t="shared" ref="P72:P135" si="1">N72-O72</f>
        <v>20</v>
      </c>
      <c r="Q72" s="42">
        <v>1</v>
      </c>
      <c r="R72" s="42">
        <v>400</v>
      </c>
      <c r="S72" s="42">
        <v>1200</v>
      </c>
      <c r="T72" s="42">
        <v>0</v>
      </c>
      <c r="U72" s="42">
        <v>10</v>
      </c>
      <c r="V72" s="42">
        <v>25</v>
      </c>
      <c r="W72" s="41" t="s">
        <v>460</v>
      </c>
      <c r="X72" s="41" t="s">
        <v>461</v>
      </c>
      <c r="Y72" s="41" t="s">
        <v>462</v>
      </c>
      <c r="Z72" s="40">
        <v>13973442149</v>
      </c>
      <c r="AA72" s="40"/>
    </row>
    <row r="73" s="21" customFormat="1" ht="55" customHeight="1" spans="1:27">
      <c r="A73" s="39">
        <v>67</v>
      </c>
      <c r="B73" s="40" t="s">
        <v>35</v>
      </c>
      <c r="C73" s="40" t="s">
        <v>36</v>
      </c>
      <c r="D73" s="40" t="s">
        <v>37</v>
      </c>
      <c r="E73" s="41" t="s">
        <v>391</v>
      </c>
      <c r="F73" s="41" t="s">
        <v>455</v>
      </c>
      <c r="G73" s="42" t="s">
        <v>463</v>
      </c>
      <c r="H73" s="41" t="s">
        <v>41</v>
      </c>
      <c r="I73" s="41" t="s">
        <v>464</v>
      </c>
      <c r="J73" s="41" t="s">
        <v>43</v>
      </c>
      <c r="K73" s="41" t="s">
        <v>44</v>
      </c>
      <c r="L73" s="41" t="s">
        <v>458</v>
      </c>
      <c r="M73" s="41" t="s">
        <v>465</v>
      </c>
      <c r="N73" s="42">
        <v>30</v>
      </c>
      <c r="O73" s="42">
        <v>10</v>
      </c>
      <c r="P73" s="42">
        <f t="shared" si="1"/>
        <v>20</v>
      </c>
      <c r="Q73" s="42">
        <v>1</v>
      </c>
      <c r="R73" s="42">
        <v>300</v>
      </c>
      <c r="S73" s="42">
        <v>1000</v>
      </c>
      <c r="T73" s="42">
        <v>0</v>
      </c>
      <c r="U73" s="42">
        <v>8</v>
      </c>
      <c r="V73" s="42">
        <v>23</v>
      </c>
      <c r="W73" s="41" t="s">
        <v>412</v>
      </c>
      <c r="X73" s="41" t="s">
        <v>413</v>
      </c>
      <c r="Y73" s="41" t="s">
        <v>462</v>
      </c>
      <c r="Z73" s="40">
        <v>13973442149</v>
      </c>
      <c r="AA73" s="40"/>
    </row>
    <row r="74" s="21" customFormat="1" ht="55" customHeight="1" spans="1:27">
      <c r="A74" s="39">
        <v>68</v>
      </c>
      <c r="B74" s="40" t="s">
        <v>35</v>
      </c>
      <c r="C74" s="40" t="s">
        <v>36</v>
      </c>
      <c r="D74" s="40" t="s">
        <v>37</v>
      </c>
      <c r="E74" s="41" t="s">
        <v>391</v>
      </c>
      <c r="F74" s="41" t="s">
        <v>455</v>
      </c>
      <c r="G74" s="42" t="s">
        <v>466</v>
      </c>
      <c r="H74" s="41" t="s">
        <v>41</v>
      </c>
      <c r="I74" s="41" t="s">
        <v>467</v>
      </c>
      <c r="J74" s="41" t="s">
        <v>43</v>
      </c>
      <c r="K74" s="41" t="s">
        <v>44</v>
      </c>
      <c r="L74" s="41" t="s">
        <v>458</v>
      </c>
      <c r="M74" s="41" t="s">
        <v>468</v>
      </c>
      <c r="N74" s="42">
        <v>20</v>
      </c>
      <c r="O74" s="42">
        <v>10</v>
      </c>
      <c r="P74" s="42">
        <f t="shared" si="1"/>
        <v>10</v>
      </c>
      <c r="Q74" s="42">
        <v>1</v>
      </c>
      <c r="R74" s="42">
        <v>508</v>
      </c>
      <c r="S74" s="42">
        <v>1800</v>
      </c>
      <c r="T74" s="42">
        <v>0</v>
      </c>
      <c r="U74" s="42">
        <v>12</v>
      </c>
      <c r="V74" s="42">
        <v>27</v>
      </c>
      <c r="W74" s="41" t="s">
        <v>412</v>
      </c>
      <c r="X74" s="41" t="s">
        <v>413</v>
      </c>
      <c r="Y74" s="41" t="s">
        <v>462</v>
      </c>
      <c r="Z74" s="40">
        <v>13973442149</v>
      </c>
      <c r="AA74" s="40"/>
    </row>
    <row r="75" s="21" customFormat="1" ht="55" customHeight="1" spans="1:27">
      <c r="A75" s="39">
        <v>69</v>
      </c>
      <c r="B75" s="40" t="s">
        <v>35</v>
      </c>
      <c r="C75" s="40" t="s">
        <v>36</v>
      </c>
      <c r="D75" s="40" t="s">
        <v>37</v>
      </c>
      <c r="E75" s="41" t="s">
        <v>391</v>
      </c>
      <c r="F75" s="41" t="s">
        <v>455</v>
      </c>
      <c r="G75" s="42" t="s">
        <v>469</v>
      </c>
      <c r="H75" s="41" t="s">
        <v>41</v>
      </c>
      <c r="I75" s="41" t="s">
        <v>470</v>
      </c>
      <c r="J75" s="41" t="s">
        <v>43</v>
      </c>
      <c r="K75" s="41" t="s">
        <v>44</v>
      </c>
      <c r="L75" s="41" t="s">
        <v>458</v>
      </c>
      <c r="M75" s="41" t="s">
        <v>471</v>
      </c>
      <c r="N75" s="42">
        <v>60</v>
      </c>
      <c r="O75" s="42">
        <v>50</v>
      </c>
      <c r="P75" s="42">
        <f t="shared" si="1"/>
        <v>10</v>
      </c>
      <c r="Q75" s="42">
        <v>1</v>
      </c>
      <c r="R75" s="42">
        <v>352</v>
      </c>
      <c r="S75" s="42">
        <v>1159</v>
      </c>
      <c r="T75" s="42">
        <v>0</v>
      </c>
      <c r="U75" s="42">
        <v>12</v>
      </c>
      <c r="V75" s="42">
        <v>27</v>
      </c>
      <c r="W75" s="41" t="s">
        <v>412</v>
      </c>
      <c r="X75" s="41" t="s">
        <v>413</v>
      </c>
      <c r="Y75" s="41" t="s">
        <v>462</v>
      </c>
      <c r="Z75" s="40">
        <v>13973442149</v>
      </c>
      <c r="AA75" s="40"/>
    </row>
    <row r="76" s="21" customFormat="1" ht="55" customHeight="1" spans="1:27">
      <c r="A76" s="39">
        <v>70</v>
      </c>
      <c r="B76" s="40" t="s">
        <v>35</v>
      </c>
      <c r="C76" s="40" t="s">
        <v>36</v>
      </c>
      <c r="D76" s="40" t="s">
        <v>37</v>
      </c>
      <c r="E76" s="41" t="s">
        <v>391</v>
      </c>
      <c r="F76" s="41" t="s">
        <v>472</v>
      </c>
      <c r="G76" s="42" t="s">
        <v>473</v>
      </c>
      <c r="H76" s="41" t="s">
        <v>87</v>
      </c>
      <c r="I76" s="41" t="s">
        <v>474</v>
      </c>
      <c r="J76" s="41" t="s">
        <v>43</v>
      </c>
      <c r="K76" s="41" t="s">
        <v>44</v>
      </c>
      <c r="L76" s="41" t="s">
        <v>475</v>
      </c>
      <c r="M76" s="41" t="s">
        <v>476</v>
      </c>
      <c r="N76" s="42">
        <v>8</v>
      </c>
      <c r="O76" s="42">
        <v>7</v>
      </c>
      <c r="P76" s="42">
        <f t="shared" si="1"/>
        <v>1</v>
      </c>
      <c r="Q76" s="42">
        <v>1</v>
      </c>
      <c r="R76" s="42">
        <v>42</v>
      </c>
      <c r="S76" s="42">
        <v>142</v>
      </c>
      <c r="T76" s="42">
        <v>0</v>
      </c>
      <c r="U76" s="42">
        <v>2</v>
      </c>
      <c r="V76" s="42">
        <v>5</v>
      </c>
      <c r="W76" s="41" t="s">
        <v>477</v>
      </c>
      <c r="X76" s="41" t="s">
        <v>439</v>
      </c>
      <c r="Y76" s="41" t="s">
        <v>478</v>
      </c>
      <c r="Z76" s="40" t="s">
        <v>479</v>
      </c>
      <c r="AA76" s="40"/>
    </row>
    <row r="77" s="21" customFormat="1" ht="55" customHeight="1" spans="1:27">
      <c r="A77" s="39">
        <v>71</v>
      </c>
      <c r="B77" s="40" t="s">
        <v>50</v>
      </c>
      <c r="C77" s="40" t="s">
        <v>129</v>
      </c>
      <c r="D77" s="40" t="s">
        <v>130</v>
      </c>
      <c r="E77" s="41" t="s">
        <v>391</v>
      </c>
      <c r="F77" s="41" t="s">
        <v>472</v>
      </c>
      <c r="G77" s="42" t="s">
        <v>480</v>
      </c>
      <c r="H77" s="41" t="s">
        <v>41</v>
      </c>
      <c r="I77" s="41" t="s">
        <v>481</v>
      </c>
      <c r="J77" s="41" t="s">
        <v>43</v>
      </c>
      <c r="K77" s="41" t="s">
        <v>44</v>
      </c>
      <c r="L77" s="41" t="s">
        <v>475</v>
      </c>
      <c r="M77" s="41" t="s">
        <v>482</v>
      </c>
      <c r="N77" s="42">
        <v>10</v>
      </c>
      <c r="O77" s="42">
        <v>8</v>
      </c>
      <c r="P77" s="42">
        <f t="shared" si="1"/>
        <v>2</v>
      </c>
      <c r="Q77" s="42">
        <v>1</v>
      </c>
      <c r="R77" s="42">
        <v>718</v>
      </c>
      <c r="S77" s="42">
        <v>3186</v>
      </c>
      <c r="T77" s="42">
        <v>0</v>
      </c>
      <c r="U77" s="42">
        <v>36</v>
      </c>
      <c r="V77" s="42">
        <v>79</v>
      </c>
      <c r="W77" s="41" t="s">
        <v>483</v>
      </c>
      <c r="X77" s="41" t="s">
        <v>484</v>
      </c>
      <c r="Y77" s="41" t="s">
        <v>478</v>
      </c>
      <c r="Z77" s="40" t="s">
        <v>479</v>
      </c>
      <c r="AA77" s="40"/>
    </row>
    <row r="78" s="21" customFormat="1" ht="55" customHeight="1" spans="1:27">
      <c r="A78" s="39">
        <v>72</v>
      </c>
      <c r="B78" s="40" t="s">
        <v>50</v>
      </c>
      <c r="C78" s="40" t="s">
        <v>129</v>
      </c>
      <c r="D78" s="40" t="s">
        <v>130</v>
      </c>
      <c r="E78" s="41" t="s">
        <v>391</v>
      </c>
      <c r="F78" s="41" t="s">
        <v>485</v>
      </c>
      <c r="G78" s="42" t="s">
        <v>486</v>
      </c>
      <c r="H78" s="41" t="s">
        <v>41</v>
      </c>
      <c r="I78" s="41" t="s">
        <v>487</v>
      </c>
      <c r="J78" s="41" t="s">
        <v>43</v>
      </c>
      <c r="K78" s="41" t="s">
        <v>44</v>
      </c>
      <c r="L78" s="41" t="s">
        <v>488</v>
      </c>
      <c r="M78" s="41" t="s">
        <v>489</v>
      </c>
      <c r="N78" s="42">
        <v>15</v>
      </c>
      <c r="O78" s="42">
        <v>12</v>
      </c>
      <c r="P78" s="42">
        <f t="shared" si="1"/>
        <v>3</v>
      </c>
      <c r="Q78" s="42">
        <v>1</v>
      </c>
      <c r="R78" s="42">
        <v>35</v>
      </c>
      <c r="S78" s="42">
        <v>160</v>
      </c>
      <c r="T78" s="42">
        <v>0</v>
      </c>
      <c r="U78" s="42">
        <v>6</v>
      </c>
      <c r="V78" s="42">
        <v>15</v>
      </c>
      <c r="W78" s="41" t="s">
        <v>490</v>
      </c>
      <c r="X78" s="41" t="s">
        <v>491</v>
      </c>
      <c r="Y78" s="41" t="s">
        <v>492</v>
      </c>
      <c r="Z78" s="40" t="s">
        <v>493</v>
      </c>
      <c r="AA78" s="40"/>
    </row>
    <row r="79" s="21" customFormat="1" ht="55" customHeight="1" spans="1:27">
      <c r="A79" s="39">
        <v>73</v>
      </c>
      <c r="B79" s="40" t="s">
        <v>35</v>
      </c>
      <c r="C79" s="40" t="s">
        <v>36</v>
      </c>
      <c r="D79" s="40" t="s">
        <v>37</v>
      </c>
      <c r="E79" s="41" t="s">
        <v>391</v>
      </c>
      <c r="F79" s="41" t="s">
        <v>494</v>
      </c>
      <c r="G79" s="42" t="s">
        <v>495</v>
      </c>
      <c r="H79" s="41" t="s">
        <v>87</v>
      </c>
      <c r="I79" s="41" t="s">
        <v>496</v>
      </c>
      <c r="J79" s="41" t="s">
        <v>43</v>
      </c>
      <c r="K79" s="41" t="s">
        <v>44</v>
      </c>
      <c r="L79" s="41" t="s">
        <v>497</v>
      </c>
      <c r="M79" s="41" t="s">
        <v>498</v>
      </c>
      <c r="N79" s="42">
        <v>20</v>
      </c>
      <c r="O79" s="42">
        <v>10</v>
      </c>
      <c r="P79" s="42">
        <f t="shared" si="1"/>
        <v>10</v>
      </c>
      <c r="Q79" s="42">
        <v>1</v>
      </c>
      <c r="R79" s="42">
        <v>306</v>
      </c>
      <c r="S79" s="42">
        <v>750</v>
      </c>
      <c r="T79" s="42">
        <v>1</v>
      </c>
      <c r="U79" s="42">
        <v>12</v>
      </c>
      <c r="V79" s="42">
        <v>25</v>
      </c>
      <c r="W79" s="41" t="s">
        <v>499</v>
      </c>
      <c r="X79" s="41" t="s">
        <v>273</v>
      </c>
      <c r="Y79" s="41" t="s">
        <v>500</v>
      </c>
      <c r="Z79" s="40" t="s">
        <v>501</v>
      </c>
      <c r="AA79" s="40"/>
    </row>
    <row r="80" s="21" customFormat="1" ht="55" customHeight="1" spans="1:27">
      <c r="A80" s="39">
        <v>74</v>
      </c>
      <c r="B80" s="40" t="s">
        <v>35</v>
      </c>
      <c r="C80" s="40" t="s">
        <v>36</v>
      </c>
      <c r="D80" s="40" t="s">
        <v>37</v>
      </c>
      <c r="E80" s="41" t="s">
        <v>391</v>
      </c>
      <c r="F80" s="41" t="s">
        <v>494</v>
      </c>
      <c r="G80" s="42" t="s">
        <v>502</v>
      </c>
      <c r="H80" s="41" t="s">
        <v>87</v>
      </c>
      <c r="I80" s="41" t="s">
        <v>503</v>
      </c>
      <c r="J80" s="41" t="s">
        <v>43</v>
      </c>
      <c r="K80" s="41" t="s">
        <v>44</v>
      </c>
      <c r="L80" s="41" t="s">
        <v>497</v>
      </c>
      <c r="M80" s="41" t="s">
        <v>504</v>
      </c>
      <c r="N80" s="42">
        <v>30</v>
      </c>
      <c r="O80" s="42">
        <v>12</v>
      </c>
      <c r="P80" s="42">
        <f t="shared" si="1"/>
        <v>18</v>
      </c>
      <c r="Q80" s="42">
        <v>1</v>
      </c>
      <c r="R80" s="42">
        <v>103</v>
      </c>
      <c r="S80" s="42">
        <v>308</v>
      </c>
      <c r="T80" s="42">
        <v>0</v>
      </c>
      <c r="U80" s="42">
        <v>12</v>
      </c>
      <c r="V80" s="42">
        <v>25</v>
      </c>
      <c r="W80" s="41" t="s">
        <v>47</v>
      </c>
      <c r="X80" s="41" t="s">
        <v>273</v>
      </c>
      <c r="Y80" s="41" t="s">
        <v>500</v>
      </c>
      <c r="Z80" s="40" t="s">
        <v>501</v>
      </c>
      <c r="AA80" s="40"/>
    </row>
    <row r="81" s="21" customFormat="1" ht="55" customHeight="1" spans="1:27">
      <c r="A81" s="39">
        <v>75</v>
      </c>
      <c r="B81" s="40" t="s">
        <v>35</v>
      </c>
      <c r="C81" s="40" t="s">
        <v>36</v>
      </c>
      <c r="D81" s="40" t="s">
        <v>37</v>
      </c>
      <c r="E81" s="41" t="s">
        <v>505</v>
      </c>
      <c r="F81" s="41" t="s">
        <v>506</v>
      </c>
      <c r="G81" s="42" t="s">
        <v>507</v>
      </c>
      <c r="H81" s="41" t="s">
        <v>41</v>
      </c>
      <c r="I81" s="41" t="s">
        <v>508</v>
      </c>
      <c r="J81" s="41" t="s">
        <v>43</v>
      </c>
      <c r="K81" s="41" t="s">
        <v>44</v>
      </c>
      <c r="L81" s="41" t="s">
        <v>509</v>
      </c>
      <c r="M81" s="41" t="s">
        <v>510</v>
      </c>
      <c r="N81" s="42">
        <v>11</v>
      </c>
      <c r="O81" s="42">
        <v>10</v>
      </c>
      <c r="P81" s="42">
        <f t="shared" si="1"/>
        <v>1</v>
      </c>
      <c r="Q81" s="42">
        <v>1</v>
      </c>
      <c r="R81" s="42">
        <v>43</v>
      </c>
      <c r="S81" s="42">
        <v>135</v>
      </c>
      <c r="T81" s="42">
        <v>1</v>
      </c>
      <c r="U81" s="42">
        <v>18</v>
      </c>
      <c r="V81" s="42">
        <v>62</v>
      </c>
      <c r="W81" s="41" t="s">
        <v>511</v>
      </c>
      <c r="X81" s="41" t="s">
        <v>512</v>
      </c>
      <c r="Y81" s="41" t="s">
        <v>513</v>
      </c>
      <c r="Z81" s="40" t="s">
        <v>514</v>
      </c>
      <c r="AA81" s="40"/>
    </row>
    <row r="82" s="21" customFormat="1" ht="55" customHeight="1" spans="1:27">
      <c r="A82" s="39">
        <v>76</v>
      </c>
      <c r="B82" s="40" t="s">
        <v>35</v>
      </c>
      <c r="C82" s="40" t="s">
        <v>36</v>
      </c>
      <c r="D82" s="40" t="s">
        <v>37</v>
      </c>
      <c r="E82" s="41" t="s">
        <v>505</v>
      </c>
      <c r="F82" s="41" t="s">
        <v>506</v>
      </c>
      <c r="G82" s="42" t="s">
        <v>515</v>
      </c>
      <c r="H82" s="41" t="s">
        <v>41</v>
      </c>
      <c r="I82" s="41" t="s">
        <v>516</v>
      </c>
      <c r="J82" s="41" t="s">
        <v>43</v>
      </c>
      <c r="K82" s="41" t="s">
        <v>44</v>
      </c>
      <c r="L82" s="41" t="s">
        <v>509</v>
      </c>
      <c r="M82" s="41" t="s">
        <v>517</v>
      </c>
      <c r="N82" s="42">
        <v>10</v>
      </c>
      <c r="O82" s="42">
        <v>9</v>
      </c>
      <c r="P82" s="42">
        <f t="shared" si="1"/>
        <v>1</v>
      </c>
      <c r="Q82" s="42">
        <v>1</v>
      </c>
      <c r="R82" s="42">
        <v>46</v>
      </c>
      <c r="S82" s="42">
        <v>164</v>
      </c>
      <c r="T82" s="42">
        <v>1</v>
      </c>
      <c r="U82" s="42">
        <v>15</v>
      </c>
      <c r="V82" s="42">
        <v>51</v>
      </c>
      <c r="W82" s="41" t="s">
        <v>518</v>
      </c>
      <c r="X82" s="41" t="s">
        <v>519</v>
      </c>
      <c r="Y82" s="41" t="s">
        <v>513</v>
      </c>
      <c r="Z82" s="40" t="s">
        <v>514</v>
      </c>
      <c r="AA82" s="40"/>
    </row>
    <row r="83" s="21" customFormat="1" ht="55" customHeight="1" spans="1:27">
      <c r="A83" s="39">
        <v>77</v>
      </c>
      <c r="B83" s="40" t="s">
        <v>35</v>
      </c>
      <c r="C83" s="40" t="s">
        <v>36</v>
      </c>
      <c r="D83" s="40" t="s">
        <v>37</v>
      </c>
      <c r="E83" s="41" t="s">
        <v>505</v>
      </c>
      <c r="F83" s="41" t="s">
        <v>506</v>
      </c>
      <c r="G83" s="42" t="s">
        <v>520</v>
      </c>
      <c r="H83" s="41" t="s">
        <v>87</v>
      </c>
      <c r="I83" s="41" t="s">
        <v>521</v>
      </c>
      <c r="J83" s="41" t="s">
        <v>43</v>
      </c>
      <c r="K83" s="41" t="s">
        <v>44</v>
      </c>
      <c r="L83" s="41" t="s">
        <v>509</v>
      </c>
      <c r="M83" s="41" t="s">
        <v>522</v>
      </c>
      <c r="N83" s="42">
        <v>9</v>
      </c>
      <c r="O83" s="42">
        <v>8</v>
      </c>
      <c r="P83" s="42">
        <f t="shared" si="1"/>
        <v>1</v>
      </c>
      <c r="Q83" s="42">
        <v>1</v>
      </c>
      <c r="R83" s="42">
        <v>29</v>
      </c>
      <c r="S83" s="42">
        <v>92</v>
      </c>
      <c r="T83" s="42">
        <v>1</v>
      </c>
      <c r="U83" s="42">
        <v>12</v>
      </c>
      <c r="V83" s="42">
        <v>35</v>
      </c>
      <c r="W83" s="41" t="s">
        <v>523</v>
      </c>
      <c r="X83" s="41" t="s">
        <v>524</v>
      </c>
      <c r="Y83" s="41" t="s">
        <v>513</v>
      </c>
      <c r="Z83" s="40" t="s">
        <v>514</v>
      </c>
      <c r="AA83" s="40"/>
    </row>
    <row r="84" s="21" customFormat="1" ht="55" customHeight="1" spans="1:27">
      <c r="A84" s="39">
        <v>78</v>
      </c>
      <c r="B84" s="40" t="s">
        <v>50</v>
      </c>
      <c r="C84" s="40" t="s">
        <v>129</v>
      </c>
      <c r="D84" s="40" t="s">
        <v>130</v>
      </c>
      <c r="E84" s="41" t="s">
        <v>505</v>
      </c>
      <c r="F84" s="41" t="s">
        <v>525</v>
      </c>
      <c r="G84" s="42" t="s">
        <v>526</v>
      </c>
      <c r="H84" s="41" t="s">
        <v>41</v>
      </c>
      <c r="I84" s="41" t="s">
        <v>527</v>
      </c>
      <c r="J84" s="41" t="s">
        <v>43</v>
      </c>
      <c r="K84" s="41" t="s">
        <v>44</v>
      </c>
      <c r="L84" s="41" t="s">
        <v>528</v>
      </c>
      <c r="M84" s="41" t="s">
        <v>529</v>
      </c>
      <c r="N84" s="42">
        <v>45</v>
      </c>
      <c r="O84" s="42">
        <v>15</v>
      </c>
      <c r="P84" s="42">
        <f t="shared" si="1"/>
        <v>30</v>
      </c>
      <c r="Q84" s="42">
        <v>1</v>
      </c>
      <c r="R84" s="42">
        <v>163</v>
      </c>
      <c r="S84" s="42">
        <v>362</v>
      </c>
      <c r="T84" s="42">
        <v>0</v>
      </c>
      <c r="U84" s="42">
        <v>15</v>
      </c>
      <c r="V84" s="42">
        <v>27</v>
      </c>
      <c r="W84" s="41" t="s">
        <v>530</v>
      </c>
      <c r="X84" s="41" t="s">
        <v>531</v>
      </c>
      <c r="Y84" s="41" t="s">
        <v>532</v>
      </c>
      <c r="Z84" s="40" t="s">
        <v>533</v>
      </c>
      <c r="AA84" s="40"/>
    </row>
    <row r="85" s="21" customFormat="1" ht="55" customHeight="1" spans="1:27">
      <c r="A85" s="39">
        <v>79</v>
      </c>
      <c r="B85" s="40" t="s">
        <v>50</v>
      </c>
      <c r="C85" s="40" t="s">
        <v>129</v>
      </c>
      <c r="D85" s="40" t="s">
        <v>130</v>
      </c>
      <c r="E85" s="41" t="s">
        <v>505</v>
      </c>
      <c r="F85" s="41" t="s">
        <v>525</v>
      </c>
      <c r="G85" s="42" t="s">
        <v>534</v>
      </c>
      <c r="H85" s="41" t="s">
        <v>87</v>
      </c>
      <c r="I85" s="41" t="s">
        <v>535</v>
      </c>
      <c r="J85" s="41" t="s">
        <v>43</v>
      </c>
      <c r="K85" s="41" t="s">
        <v>44</v>
      </c>
      <c r="L85" s="41" t="s">
        <v>528</v>
      </c>
      <c r="M85" s="41" t="s">
        <v>536</v>
      </c>
      <c r="N85" s="42">
        <v>53</v>
      </c>
      <c r="O85" s="42">
        <v>15</v>
      </c>
      <c r="P85" s="42">
        <f t="shared" si="1"/>
        <v>38</v>
      </c>
      <c r="Q85" s="42">
        <v>1</v>
      </c>
      <c r="R85" s="42">
        <v>93</v>
      </c>
      <c r="S85" s="42">
        <v>285</v>
      </c>
      <c r="T85" s="42">
        <v>0</v>
      </c>
      <c r="U85" s="42">
        <v>17</v>
      </c>
      <c r="V85" s="42">
        <v>31</v>
      </c>
      <c r="W85" s="41" t="s">
        <v>537</v>
      </c>
      <c r="X85" s="41" t="s">
        <v>538</v>
      </c>
      <c r="Y85" s="41" t="s">
        <v>532</v>
      </c>
      <c r="Z85" s="40" t="s">
        <v>533</v>
      </c>
      <c r="AA85" s="40"/>
    </row>
    <row r="86" s="21" customFormat="1" ht="55" customHeight="1" spans="1:27">
      <c r="A86" s="39">
        <v>80</v>
      </c>
      <c r="B86" s="40" t="s">
        <v>50</v>
      </c>
      <c r="C86" s="40" t="s">
        <v>129</v>
      </c>
      <c r="D86" s="40" t="s">
        <v>130</v>
      </c>
      <c r="E86" s="41" t="s">
        <v>505</v>
      </c>
      <c r="F86" s="41" t="s">
        <v>539</v>
      </c>
      <c r="G86" s="42" t="s">
        <v>540</v>
      </c>
      <c r="H86" s="41" t="s">
        <v>87</v>
      </c>
      <c r="I86" s="41" t="s">
        <v>541</v>
      </c>
      <c r="J86" s="41" t="s">
        <v>43</v>
      </c>
      <c r="K86" s="41" t="s">
        <v>44</v>
      </c>
      <c r="L86" s="41" t="s">
        <v>542</v>
      </c>
      <c r="M86" s="41" t="s">
        <v>543</v>
      </c>
      <c r="N86" s="42">
        <v>12.5</v>
      </c>
      <c r="O86" s="42">
        <v>10</v>
      </c>
      <c r="P86" s="42">
        <f t="shared" si="1"/>
        <v>2.5</v>
      </c>
      <c r="Q86" s="42">
        <v>1</v>
      </c>
      <c r="R86" s="42">
        <v>23</v>
      </c>
      <c r="S86" s="42">
        <v>107</v>
      </c>
      <c r="T86" s="42">
        <v>0</v>
      </c>
      <c r="U86" s="42">
        <v>1</v>
      </c>
      <c r="V86" s="42">
        <v>2</v>
      </c>
      <c r="W86" s="41" t="s">
        <v>544</v>
      </c>
      <c r="X86" s="41" t="s">
        <v>545</v>
      </c>
      <c r="Y86" s="41" t="s">
        <v>546</v>
      </c>
      <c r="Z86" s="40" t="s">
        <v>547</v>
      </c>
      <c r="AA86" s="40"/>
    </row>
    <row r="87" s="21" customFormat="1" ht="55" customHeight="1" spans="1:27">
      <c r="A87" s="39">
        <v>81</v>
      </c>
      <c r="B87" s="40" t="s">
        <v>35</v>
      </c>
      <c r="C87" s="40" t="s">
        <v>36</v>
      </c>
      <c r="D87" s="40" t="s">
        <v>37</v>
      </c>
      <c r="E87" s="41" t="s">
        <v>505</v>
      </c>
      <c r="F87" s="41" t="s">
        <v>539</v>
      </c>
      <c r="G87" s="42" t="s">
        <v>548</v>
      </c>
      <c r="H87" s="41" t="s">
        <v>41</v>
      </c>
      <c r="I87" s="41" t="s">
        <v>549</v>
      </c>
      <c r="J87" s="41" t="s">
        <v>43</v>
      </c>
      <c r="K87" s="41" t="s">
        <v>44</v>
      </c>
      <c r="L87" s="41" t="s">
        <v>542</v>
      </c>
      <c r="M87" s="41" t="s">
        <v>550</v>
      </c>
      <c r="N87" s="42">
        <v>17</v>
      </c>
      <c r="O87" s="42">
        <v>14</v>
      </c>
      <c r="P87" s="42">
        <f t="shared" si="1"/>
        <v>3</v>
      </c>
      <c r="Q87" s="42">
        <v>1</v>
      </c>
      <c r="R87" s="42">
        <v>26</v>
      </c>
      <c r="S87" s="42">
        <v>117</v>
      </c>
      <c r="T87" s="42">
        <v>0</v>
      </c>
      <c r="U87" s="42">
        <v>1</v>
      </c>
      <c r="V87" s="42">
        <v>5</v>
      </c>
      <c r="W87" s="41" t="s">
        <v>551</v>
      </c>
      <c r="X87" s="41" t="s">
        <v>552</v>
      </c>
      <c r="Y87" s="41" t="s">
        <v>546</v>
      </c>
      <c r="Z87" s="40" t="s">
        <v>547</v>
      </c>
      <c r="AA87" s="40"/>
    </row>
    <row r="88" s="21" customFormat="1" ht="55" customHeight="1" spans="1:27">
      <c r="A88" s="39">
        <v>82</v>
      </c>
      <c r="B88" s="40" t="s">
        <v>35</v>
      </c>
      <c r="C88" s="40" t="s">
        <v>36</v>
      </c>
      <c r="D88" s="40" t="s">
        <v>37</v>
      </c>
      <c r="E88" s="41" t="s">
        <v>505</v>
      </c>
      <c r="F88" s="41" t="s">
        <v>539</v>
      </c>
      <c r="G88" s="42" t="s">
        <v>553</v>
      </c>
      <c r="H88" s="41" t="s">
        <v>41</v>
      </c>
      <c r="I88" s="41" t="s">
        <v>75</v>
      </c>
      <c r="J88" s="41" t="s">
        <v>43</v>
      </c>
      <c r="K88" s="41" t="s">
        <v>44</v>
      </c>
      <c r="L88" s="41" t="s">
        <v>542</v>
      </c>
      <c r="M88" s="41" t="s">
        <v>554</v>
      </c>
      <c r="N88" s="42">
        <v>18</v>
      </c>
      <c r="O88" s="42">
        <v>15</v>
      </c>
      <c r="P88" s="42">
        <f t="shared" si="1"/>
        <v>3</v>
      </c>
      <c r="Q88" s="42">
        <v>1</v>
      </c>
      <c r="R88" s="42">
        <v>32</v>
      </c>
      <c r="S88" s="42">
        <v>138</v>
      </c>
      <c r="T88" s="42">
        <v>0</v>
      </c>
      <c r="U88" s="42">
        <v>1</v>
      </c>
      <c r="V88" s="42">
        <v>3</v>
      </c>
      <c r="W88" s="41" t="s">
        <v>555</v>
      </c>
      <c r="X88" s="41" t="s">
        <v>556</v>
      </c>
      <c r="Y88" s="41" t="s">
        <v>546</v>
      </c>
      <c r="Z88" s="40" t="s">
        <v>547</v>
      </c>
      <c r="AA88" s="40"/>
    </row>
    <row r="89" s="21" customFormat="1" ht="55" customHeight="1" spans="1:27">
      <c r="A89" s="39">
        <v>83</v>
      </c>
      <c r="B89" s="40" t="s">
        <v>35</v>
      </c>
      <c r="C89" s="40" t="s">
        <v>36</v>
      </c>
      <c r="D89" s="40" t="s">
        <v>37</v>
      </c>
      <c r="E89" s="41" t="s">
        <v>505</v>
      </c>
      <c r="F89" s="41" t="s">
        <v>539</v>
      </c>
      <c r="G89" s="42" t="s">
        <v>557</v>
      </c>
      <c r="H89" s="41" t="s">
        <v>41</v>
      </c>
      <c r="I89" s="41" t="s">
        <v>558</v>
      </c>
      <c r="J89" s="41" t="s">
        <v>43</v>
      </c>
      <c r="K89" s="41" t="s">
        <v>44</v>
      </c>
      <c r="L89" s="41" t="s">
        <v>542</v>
      </c>
      <c r="M89" s="41" t="s">
        <v>554</v>
      </c>
      <c r="N89" s="42">
        <v>18</v>
      </c>
      <c r="O89" s="42">
        <v>15</v>
      </c>
      <c r="P89" s="42">
        <f t="shared" si="1"/>
        <v>3</v>
      </c>
      <c r="Q89" s="42">
        <v>1</v>
      </c>
      <c r="R89" s="42">
        <v>53</v>
      </c>
      <c r="S89" s="42">
        <v>189</v>
      </c>
      <c r="T89" s="42">
        <v>1</v>
      </c>
      <c r="U89" s="42">
        <v>2</v>
      </c>
      <c r="V89" s="42">
        <v>5</v>
      </c>
      <c r="W89" s="41" t="s">
        <v>555</v>
      </c>
      <c r="X89" s="41" t="s">
        <v>559</v>
      </c>
      <c r="Y89" s="41" t="s">
        <v>546</v>
      </c>
      <c r="Z89" s="40" t="s">
        <v>547</v>
      </c>
      <c r="AA89" s="40"/>
    </row>
    <row r="90" s="21" customFormat="1" ht="55" customHeight="1" spans="1:27">
      <c r="A90" s="39">
        <v>84</v>
      </c>
      <c r="B90" s="40" t="s">
        <v>35</v>
      </c>
      <c r="C90" s="40" t="s">
        <v>36</v>
      </c>
      <c r="D90" s="40" t="s">
        <v>37</v>
      </c>
      <c r="E90" s="41" t="s">
        <v>505</v>
      </c>
      <c r="F90" s="41" t="s">
        <v>560</v>
      </c>
      <c r="G90" s="42" t="s">
        <v>561</v>
      </c>
      <c r="H90" s="41" t="s">
        <v>87</v>
      </c>
      <c r="I90" s="41" t="s">
        <v>562</v>
      </c>
      <c r="J90" s="41" t="s">
        <v>43</v>
      </c>
      <c r="K90" s="41" t="s">
        <v>44</v>
      </c>
      <c r="L90" s="41" t="s">
        <v>563</v>
      </c>
      <c r="M90" s="41" t="s">
        <v>564</v>
      </c>
      <c r="N90" s="42">
        <v>10</v>
      </c>
      <c r="O90" s="42">
        <v>5</v>
      </c>
      <c r="P90" s="42">
        <f t="shared" si="1"/>
        <v>5</v>
      </c>
      <c r="Q90" s="42">
        <v>1</v>
      </c>
      <c r="R90" s="42">
        <v>52</v>
      </c>
      <c r="S90" s="42">
        <v>150</v>
      </c>
      <c r="T90" s="42">
        <v>0</v>
      </c>
      <c r="U90" s="42">
        <v>4</v>
      </c>
      <c r="V90" s="42">
        <v>11</v>
      </c>
      <c r="W90" s="41" t="s">
        <v>565</v>
      </c>
      <c r="X90" s="41" t="s">
        <v>566</v>
      </c>
      <c r="Y90" s="41" t="s">
        <v>567</v>
      </c>
      <c r="Z90" s="40" t="s">
        <v>568</v>
      </c>
      <c r="AA90" s="40"/>
    </row>
    <row r="91" s="21" customFormat="1" ht="55" customHeight="1" spans="1:27">
      <c r="A91" s="39">
        <v>85</v>
      </c>
      <c r="B91" s="40" t="s">
        <v>35</v>
      </c>
      <c r="C91" s="40" t="s">
        <v>36</v>
      </c>
      <c r="D91" s="40" t="s">
        <v>37</v>
      </c>
      <c r="E91" s="41" t="s">
        <v>505</v>
      </c>
      <c r="F91" s="41" t="s">
        <v>560</v>
      </c>
      <c r="G91" s="42" t="s">
        <v>569</v>
      </c>
      <c r="H91" s="41" t="s">
        <v>87</v>
      </c>
      <c r="I91" s="41" t="s">
        <v>570</v>
      </c>
      <c r="J91" s="41" t="s">
        <v>43</v>
      </c>
      <c r="K91" s="41" t="s">
        <v>44</v>
      </c>
      <c r="L91" s="41" t="s">
        <v>563</v>
      </c>
      <c r="M91" s="41" t="s">
        <v>571</v>
      </c>
      <c r="N91" s="42">
        <v>10</v>
      </c>
      <c r="O91" s="42">
        <v>5</v>
      </c>
      <c r="P91" s="42">
        <f t="shared" si="1"/>
        <v>5</v>
      </c>
      <c r="Q91" s="42">
        <v>1</v>
      </c>
      <c r="R91" s="42">
        <v>55</v>
      </c>
      <c r="S91" s="42">
        <v>170</v>
      </c>
      <c r="T91" s="42">
        <v>0</v>
      </c>
      <c r="U91" s="42">
        <v>2</v>
      </c>
      <c r="V91" s="42">
        <v>7</v>
      </c>
      <c r="W91" s="41" t="s">
        <v>572</v>
      </c>
      <c r="X91" s="41" t="s">
        <v>573</v>
      </c>
      <c r="Y91" s="41" t="s">
        <v>567</v>
      </c>
      <c r="Z91" s="40" t="s">
        <v>568</v>
      </c>
      <c r="AA91" s="40"/>
    </row>
    <row r="92" s="21" customFormat="1" ht="55" customHeight="1" spans="1:27">
      <c r="A92" s="39">
        <v>86</v>
      </c>
      <c r="B92" s="40" t="s">
        <v>50</v>
      </c>
      <c r="C92" s="40" t="s">
        <v>129</v>
      </c>
      <c r="D92" s="40" t="s">
        <v>130</v>
      </c>
      <c r="E92" s="41" t="s">
        <v>505</v>
      </c>
      <c r="F92" s="41" t="s">
        <v>574</v>
      </c>
      <c r="G92" s="42" t="s">
        <v>575</v>
      </c>
      <c r="H92" s="41" t="s">
        <v>41</v>
      </c>
      <c r="I92" s="41" t="s">
        <v>576</v>
      </c>
      <c r="J92" s="41" t="s">
        <v>43</v>
      </c>
      <c r="K92" s="41" t="s">
        <v>44</v>
      </c>
      <c r="L92" s="41" t="s">
        <v>577</v>
      </c>
      <c r="M92" s="41" t="s">
        <v>578</v>
      </c>
      <c r="N92" s="42">
        <v>15</v>
      </c>
      <c r="O92" s="42">
        <v>10</v>
      </c>
      <c r="P92" s="42">
        <f t="shared" si="1"/>
        <v>5</v>
      </c>
      <c r="Q92" s="42">
        <v>1</v>
      </c>
      <c r="R92" s="42">
        <v>30</v>
      </c>
      <c r="S92" s="42">
        <v>160</v>
      </c>
      <c r="T92" s="42">
        <v>0</v>
      </c>
      <c r="U92" s="42">
        <v>5</v>
      </c>
      <c r="V92" s="42">
        <v>20</v>
      </c>
      <c r="W92" s="41" t="s">
        <v>579</v>
      </c>
      <c r="X92" s="41" t="s">
        <v>580</v>
      </c>
      <c r="Y92" s="41" t="s">
        <v>581</v>
      </c>
      <c r="Z92" s="40" t="s">
        <v>582</v>
      </c>
      <c r="AA92" s="40"/>
    </row>
    <row r="93" s="21" customFormat="1" ht="55" customHeight="1" spans="1:27">
      <c r="A93" s="39">
        <v>87</v>
      </c>
      <c r="B93" s="40" t="s">
        <v>35</v>
      </c>
      <c r="C93" s="40" t="s">
        <v>36</v>
      </c>
      <c r="D93" s="40" t="s">
        <v>37</v>
      </c>
      <c r="E93" s="41" t="s">
        <v>505</v>
      </c>
      <c r="F93" s="41" t="s">
        <v>583</v>
      </c>
      <c r="G93" s="42" t="s">
        <v>584</v>
      </c>
      <c r="H93" s="41" t="s">
        <v>87</v>
      </c>
      <c r="I93" s="41" t="s">
        <v>585</v>
      </c>
      <c r="J93" s="41" t="s">
        <v>43</v>
      </c>
      <c r="K93" s="41" t="s">
        <v>44</v>
      </c>
      <c r="L93" s="41" t="s">
        <v>586</v>
      </c>
      <c r="M93" s="41" t="s">
        <v>587</v>
      </c>
      <c r="N93" s="42">
        <v>25</v>
      </c>
      <c r="O93" s="42">
        <v>10</v>
      </c>
      <c r="P93" s="42">
        <f t="shared" si="1"/>
        <v>15</v>
      </c>
      <c r="Q93" s="42">
        <v>1</v>
      </c>
      <c r="R93" s="42">
        <v>20</v>
      </c>
      <c r="S93" s="42">
        <v>95</v>
      </c>
      <c r="T93" s="42">
        <v>0</v>
      </c>
      <c r="U93" s="42">
        <v>1</v>
      </c>
      <c r="V93" s="42">
        <v>3</v>
      </c>
      <c r="W93" s="41" t="s">
        <v>47</v>
      </c>
      <c r="X93" s="41" t="s">
        <v>588</v>
      </c>
      <c r="Y93" s="41" t="s">
        <v>589</v>
      </c>
      <c r="Z93" s="40" t="s">
        <v>590</v>
      </c>
      <c r="AA93" s="40"/>
    </row>
    <row r="94" s="21" customFormat="1" ht="55" customHeight="1" spans="1:27">
      <c r="A94" s="39">
        <v>88</v>
      </c>
      <c r="B94" s="40" t="s">
        <v>35</v>
      </c>
      <c r="C94" s="40" t="s">
        <v>36</v>
      </c>
      <c r="D94" s="40" t="s">
        <v>37</v>
      </c>
      <c r="E94" s="41" t="s">
        <v>505</v>
      </c>
      <c r="F94" s="41" t="s">
        <v>591</v>
      </c>
      <c r="G94" s="42" t="s">
        <v>592</v>
      </c>
      <c r="H94" s="41" t="s">
        <v>87</v>
      </c>
      <c r="I94" s="41" t="s">
        <v>593</v>
      </c>
      <c r="J94" s="41" t="s">
        <v>43</v>
      </c>
      <c r="K94" s="41" t="s">
        <v>44</v>
      </c>
      <c r="L94" s="41" t="s">
        <v>594</v>
      </c>
      <c r="M94" s="41" t="s">
        <v>595</v>
      </c>
      <c r="N94" s="42">
        <v>6</v>
      </c>
      <c r="O94" s="42">
        <v>5</v>
      </c>
      <c r="P94" s="42">
        <f t="shared" si="1"/>
        <v>1</v>
      </c>
      <c r="Q94" s="42">
        <v>1</v>
      </c>
      <c r="R94" s="42">
        <v>48</v>
      </c>
      <c r="S94" s="42">
        <v>139</v>
      </c>
      <c r="T94" s="42">
        <v>0</v>
      </c>
      <c r="U94" s="42">
        <v>2</v>
      </c>
      <c r="V94" s="42">
        <v>5</v>
      </c>
      <c r="W94" s="41" t="s">
        <v>76</v>
      </c>
      <c r="X94" s="41" t="s">
        <v>596</v>
      </c>
      <c r="Y94" s="41" t="s">
        <v>597</v>
      </c>
      <c r="Z94" s="40" t="s">
        <v>598</v>
      </c>
      <c r="AA94" s="40"/>
    </row>
    <row r="95" s="21" customFormat="1" ht="55" customHeight="1" spans="1:27">
      <c r="A95" s="39">
        <v>89</v>
      </c>
      <c r="B95" s="40" t="s">
        <v>35</v>
      </c>
      <c r="C95" s="40" t="s">
        <v>36</v>
      </c>
      <c r="D95" s="40" t="s">
        <v>37</v>
      </c>
      <c r="E95" s="41" t="s">
        <v>505</v>
      </c>
      <c r="F95" s="41" t="s">
        <v>599</v>
      </c>
      <c r="G95" s="42" t="s">
        <v>600</v>
      </c>
      <c r="H95" s="41" t="s">
        <v>87</v>
      </c>
      <c r="I95" s="41" t="s">
        <v>601</v>
      </c>
      <c r="J95" s="41" t="s">
        <v>43</v>
      </c>
      <c r="K95" s="41" t="s">
        <v>44</v>
      </c>
      <c r="L95" s="41" t="s">
        <v>602</v>
      </c>
      <c r="M95" s="41" t="s">
        <v>603</v>
      </c>
      <c r="N95" s="42">
        <v>15</v>
      </c>
      <c r="O95" s="42">
        <v>10</v>
      </c>
      <c r="P95" s="42">
        <f t="shared" si="1"/>
        <v>5</v>
      </c>
      <c r="Q95" s="42">
        <v>1</v>
      </c>
      <c r="R95" s="42">
        <v>103</v>
      </c>
      <c r="S95" s="42">
        <v>485</v>
      </c>
      <c r="T95" s="42">
        <v>0</v>
      </c>
      <c r="U95" s="42">
        <v>5</v>
      </c>
      <c r="V95" s="42">
        <v>16</v>
      </c>
      <c r="W95" s="41" t="s">
        <v>47</v>
      </c>
      <c r="X95" s="41" t="s">
        <v>604</v>
      </c>
      <c r="Y95" s="41" t="s">
        <v>605</v>
      </c>
      <c r="Z95" s="40" t="s">
        <v>606</v>
      </c>
      <c r="AA95" s="40"/>
    </row>
    <row r="96" s="21" customFormat="1" ht="55" customHeight="1" spans="1:27">
      <c r="A96" s="39">
        <v>90</v>
      </c>
      <c r="B96" s="40" t="s">
        <v>35</v>
      </c>
      <c r="C96" s="40" t="s">
        <v>36</v>
      </c>
      <c r="D96" s="40" t="s">
        <v>37</v>
      </c>
      <c r="E96" s="41" t="s">
        <v>505</v>
      </c>
      <c r="F96" s="41" t="s">
        <v>599</v>
      </c>
      <c r="G96" s="42" t="s">
        <v>607</v>
      </c>
      <c r="H96" s="41" t="s">
        <v>87</v>
      </c>
      <c r="I96" s="41" t="s">
        <v>608</v>
      </c>
      <c r="J96" s="41" t="s">
        <v>43</v>
      </c>
      <c r="K96" s="41" t="s">
        <v>44</v>
      </c>
      <c r="L96" s="41" t="s">
        <v>602</v>
      </c>
      <c r="M96" s="41" t="s">
        <v>609</v>
      </c>
      <c r="N96" s="42">
        <v>7</v>
      </c>
      <c r="O96" s="42">
        <v>5</v>
      </c>
      <c r="P96" s="42">
        <f t="shared" si="1"/>
        <v>2</v>
      </c>
      <c r="Q96" s="42">
        <v>1</v>
      </c>
      <c r="R96" s="42">
        <v>35</v>
      </c>
      <c r="S96" s="42">
        <v>155</v>
      </c>
      <c r="T96" s="42">
        <v>1</v>
      </c>
      <c r="U96" s="42">
        <v>1</v>
      </c>
      <c r="V96" s="42">
        <v>3</v>
      </c>
      <c r="W96" s="41" t="s">
        <v>47</v>
      </c>
      <c r="X96" s="41" t="s">
        <v>610</v>
      </c>
      <c r="Y96" s="41" t="s">
        <v>605</v>
      </c>
      <c r="Z96" s="40" t="s">
        <v>606</v>
      </c>
      <c r="AA96" s="40"/>
    </row>
    <row r="97" s="21" customFormat="1" ht="55" customHeight="1" spans="1:27">
      <c r="A97" s="39">
        <v>91</v>
      </c>
      <c r="B97" s="40" t="s">
        <v>35</v>
      </c>
      <c r="C97" s="40" t="s">
        <v>36</v>
      </c>
      <c r="D97" s="40" t="s">
        <v>37</v>
      </c>
      <c r="E97" s="41" t="s">
        <v>505</v>
      </c>
      <c r="F97" s="41" t="s">
        <v>611</v>
      </c>
      <c r="G97" s="42" t="s">
        <v>612</v>
      </c>
      <c r="H97" s="41" t="s">
        <v>87</v>
      </c>
      <c r="I97" s="41" t="s">
        <v>613</v>
      </c>
      <c r="J97" s="41" t="s">
        <v>43</v>
      </c>
      <c r="K97" s="41" t="s">
        <v>44</v>
      </c>
      <c r="L97" s="41" t="s">
        <v>614</v>
      </c>
      <c r="M97" s="41" t="s">
        <v>615</v>
      </c>
      <c r="N97" s="42">
        <v>20</v>
      </c>
      <c r="O97" s="42">
        <v>0</v>
      </c>
      <c r="P97" s="42">
        <f t="shared" si="1"/>
        <v>20</v>
      </c>
      <c r="Q97" s="42">
        <v>1</v>
      </c>
      <c r="R97" s="42">
        <v>56</v>
      </c>
      <c r="S97" s="42">
        <v>205</v>
      </c>
      <c r="T97" s="42">
        <v>0</v>
      </c>
      <c r="U97" s="42">
        <v>3</v>
      </c>
      <c r="V97" s="42">
        <v>12</v>
      </c>
      <c r="W97" s="41" t="s">
        <v>616</v>
      </c>
      <c r="X97" s="41" t="s">
        <v>144</v>
      </c>
      <c r="Y97" s="41" t="s">
        <v>617</v>
      </c>
      <c r="Z97" s="40" t="s">
        <v>618</v>
      </c>
      <c r="AA97" s="40"/>
    </row>
    <row r="98" s="21" customFormat="1" ht="55" customHeight="1" spans="1:27">
      <c r="A98" s="39">
        <v>92</v>
      </c>
      <c r="B98" s="40" t="s">
        <v>50</v>
      </c>
      <c r="C98" s="40" t="s">
        <v>129</v>
      </c>
      <c r="D98" s="40" t="s">
        <v>130</v>
      </c>
      <c r="E98" s="41" t="s">
        <v>505</v>
      </c>
      <c r="F98" s="41" t="s">
        <v>619</v>
      </c>
      <c r="G98" s="42" t="s">
        <v>620</v>
      </c>
      <c r="H98" s="41" t="s">
        <v>41</v>
      </c>
      <c r="I98" s="41" t="s">
        <v>621</v>
      </c>
      <c r="J98" s="41" t="s">
        <v>43</v>
      </c>
      <c r="K98" s="41" t="s">
        <v>44</v>
      </c>
      <c r="L98" s="41" t="s">
        <v>622</v>
      </c>
      <c r="M98" s="41" t="s">
        <v>623</v>
      </c>
      <c r="N98" s="42">
        <v>20</v>
      </c>
      <c r="O98" s="42">
        <v>15</v>
      </c>
      <c r="P98" s="42">
        <f t="shared" si="1"/>
        <v>5</v>
      </c>
      <c r="Q98" s="42">
        <v>1</v>
      </c>
      <c r="R98" s="42">
        <v>80</v>
      </c>
      <c r="S98" s="42">
        <v>358</v>
      </c>
      <c r="T98" s="42">
        <v>0</v>
      </c>
      <c r="U98" s="42">
        <v>1</v>
      </c>
      <c r="V98" s="42">
        <v>5</v>
      </c>
      <c r="W98" s="41" t="s">
        <v>624</v>
      </c>
      <c r="X98" s="41" t="s">
        <v>439</v>
      </c>
      <c r="Y98" s="41" t="s">
        <v>625</v>
      </c>
      <c r="Z98" s="40" t="s">
        <v>626</v>
      </c>
      <c r="AA98" s="40"/>
    </row>
    <row r="99" s="21" customFormat="1" ht="55" customHeight="1" spans="1:27">
      <c r="A99" s="39">
        <v>93</v>
      </c>
      <c r="B99" s="40" t="s">
        <v>35</v>
      </c>
      <c r="C99" s="40" t="s">
        <v>36</v>
      </c>
      <c r="D99" s="40" t="s">
        <v>37</v>
      </c>
      <c r="E99" s="41" t="s">
        <v>505</v>
      </c>
      <c r="F99" s="41" t="s">
        <v>619</v>
      </c>
      <c r="G99" s="42" t="s">
        <v>627</v>
      </c>
      <c r="H99" s="41" t="s">
        <v>41</v>
      </c>
      <c r="I99" s="41" t="s">
        <v>628</v>
      </c>
      <c r="J99" s="41" t="s">
        <v>43</v>
      </c>
      <c r="K99" s="41" t="s">
        <v>44</v>
      </c>
      <c r="L99" s="41" t="s">
        <v>622</v>
      </c>
      <c r="M99" s="41" t="s">
        <v>629</v>
      </c>
      <c r="N99" s="42">
        <v>10</v>
      </c>
      <c r="O99" s="42">
        <v>8</v>
      </c>
      <c r="P99" s="42">
        <f t="shared" si="1"/>
        <v>2</v>
      </c>
      <c r="Q99" s="42">
        <v>1</v>
      </c>
      <c r="R99" s="42">
        <v>90</v>
      </c>
      <c r="S99" s="42">
        <v>270</v>
      </c>
      <c r="T99" s="42">
        <v>0</v>
      </c>
      <c r="U99" s="42">
        <v>1</v>
      </c>
      <c r="V99" s="42">
        <v>2</v>
      </c>
      <c r="W99" s="41" t="s">
        <v>630</v>
      </c>
      <c r="X99" s="41" t="s">
        <v>631</v>
      </c>
      <c r="Y99" s="41" t="s">
        <v>625</v>
      </c>
      <c r="Z99" s="40" t="s">
        <v>626</v>
      </c>
      <c r="AA99" s="40"/>
    </row>
    <row r="100" s="21" customFormat="1" ht="55" customHeight="1" spans="1:27">
      <c r="A100" s="39">
        <v>94</v>
      </c>
      <c r="B100" s="40" t="s">
        <v>35</v>
      </c>
      <c r="C100" s="40" t="s">
        <v>36</v>
      </c>
      <c r="D100" s="40" t="s">
        <v>37</v>
      </c>
      <c r="E100" s="41" t="s">
        <v>505</v>
      </c>
      <c r="F100" s="41" t="s">
        <v>632</v>
      </c>
      <c r="G100" s="42" t="s">
        <v>633</v>
      </c>
      <c r="H100" s="41" t="s">
        <v>87</v>
      </c>
      <c r="I100" s="41" t="s">
        <v>634</v>
      </c>
      <c r="J100" s="41" t="s">
        <v>43</v>
      </c>
      <c r="K100" s="41" t="s">
        <v>44</v>
      </c>
      <c r="L100" s="41" t="s">
        <v>635</v>
      </c>
      <c r="M100" s="41" t="s">
        <v>636</v>
      </c>
      <c r="N100" s="42">
        <v>12</v>
      </c>
      <c r="O100" s="42">
        <v>7</v>
      </c>
      <c r="P100" s="42">
        <f t="shared" si="1"/>
        <v>5</v>
      </c>
      <c r="Q100" s="42">
        <v>1</v>
      </c>
      <c r="R100" s="42">
        <v>80</v>
      </c>
      <c r="S100" s="42">
        <v>310</v>
      </c>
      <c r="T100" s="42">
        <v>0</v>
      </c>
      <c r="U100" s="42">
        <v>3</v>
      </c>
      <c r="V100" s="42">
        <v>12</v>
      </c>
      <c r="W100" s="41" t="s">
        <v>637</v>
      </c>
      <c r="X100" s="41" t="s">
        <v>638</v>
      </c>
      <c r="Y100" s="41" t="s">
        <v>639</v>
      </c>
      <c r="Z100" s="40">
        <v>15886493169</v>
      </c>
      <c r="AA100" s="40"/>
    </row>
    <row r="101" s="21" customFormat="1" ht="55" customHeight="1" spans="1:27">
      <c r="A101" s="39">
        <v>95</v>
      </c>
      <c r="B101" s="40" t="s">
        <v>35</v>
      </c>
      <c r="C101" s="40" t="s">
        <v>36</v>
      </c>
      <c r="D101" s="40" t="s">
        <v>37</v>
      </c>
      <c r="E101" s="41" t="s">
        <v>505</v>
      </c>
      <c r="F101" s="41" t="s">
        <v>632</v>
      </c>
      <c r="G101" s="42" t="s">
        <v>640</v>
      </c>
      <c r="H101" s="41" t="s">
        <v>87</v>
      </c>
      <c r="I101" s="41" t="s">
        <v>621</v>
      </c>
      <c r="J101" s="41" t="s">
        <v>43</v>
      </c>
      <c r="K101" s="41" t="s">
        <v>44</v>
      </c>
      <c r="L101" s="41" t="s">
        <v>635</v>
      </c>
      <c r="M101" s="41" t="s">
        <v>641</v>
      </c>
      <c r="N101" s="42">
        <v>12</v>
      </c>
      <c r="O101" s="42">
        <v>8</v>
      </c>
      <c r="P101" s="42">
        <f t="shared" si="1"/>
        <v>4</v>
      </c>
      <c r="Q101" s="42">
        <v>1</v>
      </c>
      <c r="R101" s="42">
        <v>112</v>
      </c>
      <c r="S101" s="42">
        <v>450</v>
      </c>
      <c r="T101" s="42">
        <v>0</v>
      </c>
      <c r="U101" s="42">
        <v>1</v>
      </c>
      <c r="V101" s="42">
        <v>2</v>
      </c>
      <c r="W101" s="41" t="s">
        <v>637</v>
      </c>
      <c r="X101" s="41" t="s">
        <v>642</v>
      </c>
      <c r="Y101" s="41" t="s">
        <v>639</v>
      </c>
      <c r="Z101" s="40">
        <v>15886493169</v>
      </c>
      <c r="AA101" s="40"/>
    </row>
    <row r="102" s="21" customFormat="1" ht="55" customHeight="1" spans="1:27">
      <c r="A102" s="39">
        <v>96</v>
      </c>
      <c r="B102" s="40" t="s">
        <v>50</v>
      </c>
      <c r="C102" s="40" t="s">
        <v>129</v>
      </c>
      <c r="D102" s="40" t="s">
        <v>130</v>
      </c>
      <c r="E102" s="41" t="s">
        <v>505</v>
      </c>
      <c r="F102" s="41" t="s">
        <v>643</v>
      </c>
      <c r="G102" s="42" t="s">
        <v>644</v>
      </c>
      <c r="H102" s="41" t="s">
        <v>87</v>
      </c>
      <c r="I102" s="41" t="s">
        <v>645</v>
      </c>
      <c r="J102" s="41" t="s">
        <v>43</v>
      </c>
      <c r="K102" s="41" t="s">
        <v>44</v>
      </c>
      <c r="L102" s="41" t="s">
        <v>646</v>
      </c>
      <c r="M102" s="41" t="s">
        <v>647</v>
      </c>
      <c r="N102" s="42">
        <v>20</v>
      </c>
      <c r="O102" s="42">
        <v>10</v>
      </c>
      <c r="P102" s="42">
        <f t="shared" si="1"/>
        <v>10</v>
      </c>
      <c r="Q102" s="42">
        <v>1</v>
      </c>
      <c r="R102" s="42">
        <v>27</v>
      </c>
      <c r="S102" s="42">
        <v>98</v>
      </c>
      <c r="T102" s="42">
        <v>0</v>
      </c>
      <c r="U102" s="42">
        <v>1</v>
      </c>
      <c r="V102" s="42">
        <v>2</v>
      </c>
      <c r="W102" s="41" t="s">
        <v>648</v>
      </c>
      <c r="X102" s="41" t="s">
        <v>649</v>
      </c>
      <c r="Y102" s="41" t="s">
        <v>650</v>
      </c>
      <c r="Z102" s="40" t="s">
        <v>651</v>
      </c>
      <c r="AA102" s="40"/>
    </row>
    <row r="103" s="21" customFormat="1" ht="55" customHeight="1" spans="1:27">
      <c r="A103" s="39">
        <v>97</v>
      </c>
      <c r="B103" s="40" t="s">
        <v>35</v>
      </c>
      <c r="C103" s="40" t="s">
        <v>36</v>
      </c>
      <c r="D103" s="40" t="s">
        <v>37</v>
      </c>
      <c r="E103" s="41" t="s">
        <v>652</v>
      </c>
      <c r="F103" s="41" t="s">
        <v>653</v>
      </c>
      <c r="G103" s="42" t="s">
        <v>654</v>
      </c>
      <c r="H103" s="41" t="s">
        <v>87</v>
      </c>
      <c r="I103" s="41" t="s">
        <v>655</v>
      </c>
      <c r="J103" s="41" t="s">
        <v>43</v>
      </c>
      <c r="K103" s="41" t="s">
        <v>44</v>
      </c>
      <c r="L103" s="41" t="s">
        <v>656</v>
      </c>
      <c r="M103" s="41" t="s">
        <v>657</v>
      </c>
      <c r="N103" s="42">
        <v>30</v>
      </c>
      <c r="O103" s="42">
        <v>25</v>
      </c>
      <c r="P103" s="42">
        <f t="shared" si="1"/>
        <v>5</v>
      </c>
      <c r="Q103" s="42">
        <v>1</v>
      </c>
      <c r="R103" s="42">
        <v>88</v>
      </c>
      <c r="S103" s="42">
        <v>321</v>
      </c>
      <c r="T103" s="42">
        <v>1</v>
      </c>
      <c r="U103" s="42">
        <v>10</v>
      </c>
      <c r="V103" s="42">
        <v>36</v>
      </c>
      <c r="W103" s="41" t="s">
        <v>658</v>
      </c>
      <c r="X103" s="41" t="s">
        <v>96</v>
      </c>
      <c r="Y103" s="41" t="s">
        <v>659</v>
      </c>
      <c r="Z103" s="40" t="s">
        <v>660</v>
      </c>
      <c r="AA103" s="40"/>
    </row>
    <row r="104" s="21" customFormat="1" ht="55" customHeight="1" spans="1:27">
      <c r="A104" s="39">
        <v>98</v>
      </c>
      <c r="B104" s="40" t="s">
        <v>50</v>
      </c>
      <c r="C104" s="40" t="s">
        <v>129</v>
      </c>
      <c r="D104" s="40" t="s">
        <v>130</v>
      </c>
      <c r="E104" s="41" t="s">
        <v>661</v>
      </c>
      <c r="F104" s="41" t="s">
        <v>662</v>
      </c>
      <c r="G104" s="42" t="s">
        <v>663</v>
      </c>
      <c r="H104" s="41" t="s">
        <v>41</v>
      </c>
      <c r="I104" s="41" t="s">
        <v>664</v>
      </c>
      <c r="J104" s="41" t="s">
        <v>43</v>
      </c>
      <c r="K104" s="41" t="s">
        <v>44</v>
      </c>
      <c r="L104" s="41" t="s">
        <v>665</v>
      </c>
      <c r="M104" s="41" t="s">
        <v>666</v>
      </c>
      <c r="N104" s="42">
        <v>48</v>
      </c>
      <c r="O104" s="42">
        <v>30</v>
      </c>
      <c r="P104" s="42">
        <f t="shared" si="1"/>
        <v>18</v>
      </c>
      <c r="Q104" s="42">
        <v>1</v>
      </c>
      <c r="R104" s="42">
        <v>14</v>
      </c>
      <c r="S104" s="42">
        <v>39</v>
      </c>
      <c r="T104" s="42">
        <v>0</v>
      </c>
      <c r="U104" s="42">
        <v>3</v>
      </c>
      <c r="V104" s="42">
        <v>8</v>
      </c>
      <c r="W104" s="41" t="s">
        <v>667</v>
      </c>
      <c r="X104" s="41" t="s">
        <v>668</v>
      </c>
      <c r="Y104" s="41" t="s">
        <v>669</v>
      </c>
      <c r="Z104" s="40">
        <v>19907473168</v>
      </c>
      <c r="AA104" s="40"/>
    </row>
    <row r="105" s="21" customFormat="1" ht="55" customHeight="1" spans="1:27">
      <c r="A105" s="39">
        <v>99</v>
      </c>
      <c r="B105" s="40" t="s">
        <v>35</v>
      </c>
      <c r="C105" s="40" t="s">
        <v>36</v>
      </c>
      <c r="D105" s="40" t="s">
        <v>37</v>
      </c>
      <c r="E105" s="41" t="s">
        <v>661</v>
      </c>
      <c r="F105" s="41" t="s">
        <v>670</v>
      </c>
      <c r="G105" s="42" t="s">
        <v>671</v>
      </c>
      <c r="H105" s="41" t="s">
        <v>87</v>
      </c>
      <c r="I105" s="41" t="s">
        <v>672</v>
      </c>
      <c r="J105" s="41" t="s">
        <v>43</v>
      </c>
      <c r="K105" s="41" t="s">
        <v>44</v>
      </c>
      <c r="L105" s="41" t="s">
        <v>673</v>
      </c>
      <c r="M105" s="41" t="s">
        <v>674</v>
      </c>
      <c r="N105" s="42">
        <v>18</v>
      </c>
      <c r="O105" s="42">
        <v>15</v>
      </c>
      <c r="P105" s="42">
        <f t="shared" si="1"/>
        <v>3</v>
      </c>
      <c r="Q105" s="42">
        <v>1</v>
      </c>
      <c r="R105" s="42">
        <v>436</v>
      </c>
      <c r="S105" s="42">
        <v>1678</v>
      </c>
      <c r="T105" s="42">
        <v>0</v>
      </c>
      <c r="U105" s="42">
        <v>30</v>
      </c>
      <c r="V105" s="42">
        <v>70</v>
      </c>
      <c r="W105" s="41" t="s">
        <v>675</v>
      </c>
      <c r="X105" s="41" t="s">
        <v>676</v>
      </c>
      <c r="Y105" s="41" t="s">
        <v>677</v>
      </c>
      <c r="Z105" s="40">
        <v>15367064029</v>
      </c>
      <c r="AA105" s="40"/>
    </row>
    <row r="106" s="21" customFormat="1" ht="55" customHeight="1" spans="1:27">
      <c r="A106" s="39">
        <v>100</v>
      </c>
      <c r="B106" s="40" t="s">
        <v>50</v>
      </c>
      <c r="C106" s="40" t="s">
        <v>129</v>
      </c>
      <c r="D106" s="40" t="s">
        <v>130</v>
      </c>
      <c r="E106" s="41" t="s">
        <v>652</v>
      </c>
      <c r="F106" s="41" t="s">
        <v>678</v>
      </c>
      <c r="G106" s="42" t="s">
        <v>679</v>
      </c>
      <c r="H106" s="41" t="s">
        <v>41</v>
      </c>
      <c r="I106" s="41" t="s">
        <v>680</v>
      </c>
      <c r="J106" s="41" t="s">
        <v>43</v>
      </c>
      <c r="K106" s="41" t="s">
        <v>44</v>
      </c>
      <c r="L106" s="41" t="s">
        <v>681</v>
      </c>
      <c r="M106" s="41" t="s">
        <v>682</v>
      </c>
      <c r="N106" s="42">
        <v>46</v>
      </c>
      <c r="O106" s="42">
        <v>25</v>
      </c>
      <c r="P106" s="42">
        <f t="shared" si="1"/>
        <v>21</v>
      </c>
      <c r="Q106" s="42">
        <v>1</v>
      </c>
      <c r="R106" s="42">
        <v>96</v>
      </c>
      <c r="S106" s="42">
        <v>358</v>
      </c>
      <c r="T106" s="42">
        <v>1</v>
      </c>
      <c r="U106" s="42">
        <v>13</v>
      </c>
      <c r="V106" s="42">
        <v>33</v>
      </c>
      <c r="W106" s="41" t="s">
        <v>683</v>
      </c>
      <c r="X106" s="41" t="s">
        <v>267</v>
      </c>
      <c r="Y106" s="41" t="s">
        <v>684</v>
      </c>
      <c r="Z106" s="40" t="s">
        <v>685</v>
      </c>
      <c r="AA106" s="40"/>
    </row>
    <row r="107" s="21" customFormat="1" ht="55" customHeight="1" spans="1:27">
      <c r="A107" s="39">
        <v>101</v>
      </c>
      <c r="B107" s="40" t="s">
        <v>35</v>
      </c>
      <c r="C107" s="40" t="s">
        <v>36</v>
      </c>
      <c r="D107" s="40" t="s">
        <v>37</v>
      </c>
      <c r="E107" s="41" t="s">
        <v>652</v>
      </c>
      <c r="F107" s="41" t="s">
        <v>678</v>
      </c>
      <c r="G107" s="42" t="s">
        <v>686</v>
      </c>
      <c r="H107" s="41" t="s">
        <v>41</v>
      </c>
      <c r="I107" s="41" t="s">
        <v>687</v>
      </c>
      <c r="J107" s="41" t="s">
        <v>43</v>
      </c>
      <c r="K107" s="41" t="s">
        <v>44</v>
      </c>
      <c r="L107" s="41" t="s">
        <v>681</v>
      </c>
      <c r="M107" s="41" t="s">
        <v>688</v>
      </c>
      <c r="N107" s="42">
        <v>21</v>
      </c>
      <c r="O107" s="42">
        <v>10</v>
      </c>
      <c r="P107" s="42">
        <f t="shared" si="1"/>
        <v>11</v>
      </c>
      <c r="Q107" s="42">
        <v>1</v>
      </c>
      <c r="R107" s="42">
        <v>29</v>
      </c>
      <c r="S107" s="42">
        <v>136</v>
      </c>
      <c r="T107" s="42">
        <v>1</v>
      </c>
      <c r="U107" s="42">
        <v>9</v>
      </c>
      <c r="V107" s="42">
        <v>26</v>
      </c>
      <c r="W107" s="41" t="s">
        <v>689</v>
      </c>
      <c r="X107" s="41" t="s">
        <v>690</v>
      </c>
      <c r="Y107" s="41" t="s">
        <v>684</v>
      </c>
      <c r="Z107" s="40" t="s">
        <v>685</v>
      </c>
      <c r="AA107" s="40"/>
    </row>
    <row r="108" s="21" customFormat="1" ht="55" customHeight="1" spans="1:27">
      <c r="A108" s="39">
        <v>102</v>
      </c>
      <c r="B108" s="40" t="s">
        <v>50</v>
      </c>
      <c r="C108" s="40" t="s">
        <v>129</v>
      </c>
      <c r="D108" s="40" t="s">
        <v>130</v>
      </c>
      <c r="E108" s="41" t="s">
        <v>652</v>
      </c>
      <c r="F108" s="41" t="s">
        <v>691</v>
      </c>
      <c r="G108" s="42" t="s">
        <v>692</v>
      </c>
      <c r="H108" s="41" t="s">
        <v>87</v>
      </c>
      <c r="I108" s="41" t="s">
        <v>693</v>
      </c>
      <c r="J108" s="41" t="s">
        <v>43</v>
      </c>
      <c r="K108" s="41" t="s">
        <v>44</v>
      </c>
      <c r="L108" s="41" t="s">
        <v>694</v>
      </c>
      <c r="M108" s="41" t="s">
        <v>695</v>
      </c>
      <c r="N108" s="42">
        <v>35</v>
      </c>
      <c r="O108" s="42">
        <v>33</v>
      </c>
      <c r="P108" s="42">
        <f t="shared" si="1"/>
        <v>2</v>
      </c>
      <c r="Q108" s="42">
        <v>1</v>
      </c>
      <c r="R108" s="42">
        <v>426</v>
      </c>
      <c r="S108" s="42">
        <v>1679</v>
      </c>
      <c r="T108" s="42">
        <v>1</v>
      </c>
      <c r="U108" s="42">
        <v>59</v>
      </c>
      <c r="V108" s="42">
        <v>214</v>
      </c>
      <c r="W108" s="41" t="s">
        <v>696</v>
      </c>
      <c r="X108" s="41" t="s">
        <v>697</v>
      </c>
      <c r="Y108" s="41" t="s">
        <v>698</v>
      </c>
      <c r="Z108" s="40" t="s">
        <v>699</v>
      </c>
      <c r="AA108" s="40"/>
    </row>
    <row r="109" s="21" customFormat="1" ht="55" customHeight="1" spans="1:27">
      <c r="A109" s="39">
        <v>103</v>
      </c>
      <c r="B109" s="40" t="s">
        <v>50</v>
      </c>
      <c r="C109" s="40" t="s">
        <v>129</v>
      </c>
      <c r="D109" s="40" t="s">
        <v>130</v>
      </c>
      <c r="E109" s="41" t="s">
        <v>652</v>
      </c>
      <c r="F109" s="41" t="s">
        <v>691</v>
      </c>
      <c r="G109" s="42" t="s">
        <v>700</v>
      </c>
      <c r="H109" s="41" t="s">
        <v>87</v>
      </c>
      <c r="I109" s="41" t="s">
        <v>701</v>
      </c>
      <c r="J109" s="41" t="s">
        <v>43</v>
      </c>
      <c r="K109" s="41" t="s">
        <v>44</v>
      </c>
      <c r="L109" s="41" t="s">
        <v>694</v>
      </c>
      <c r="M109" s="41" t="s">
        <v>695</v>
      </c>
      <c r="N109" s="42">
        <v>35</v>
      </c>
      <c r="O109" s="42">
        <v>33</v>
      </c>
      <c r="P109" s="42">
        <f t="shared" si="1"/>
        <v>2</v>
      </c>
      <c r="Q109" s="42">
        <v>1</v>
      </c>
      <c r="R109" s="42">
        <v>426</v>
      </c>
      <c r="S109" s="42">
        <v>1679</v>
      </c>
      <c r="T109" s="42">
        <v>1</v>
      </c>
      <c r="U109" s="42">
        <v>59</v>
      </c>
      <c r="V109" s="42">
        <v>214</v>
      </c>
      <c r="W109" s="41" t="s">
        <v>696</v>
      </c>
      <c r="X109" s="41" t="s">
        <v>697</v>
      </c>
      <c r="Y109" s="41" t="s">
        <v>698</v>
      </c>
      <c r="Z109" s="40" t="s">
        <v>699</v>
      </c>
      <c r="AA109" s="40"/>
    </row>
    <row r="110" s="21" customFormat="1" ht="55" customHeight="1" spans="1:27">
      <c r="A110" s="39">
        <v>104</v>
      </c>
      <c r="B110" s="40" t="s">
        <v>50</v>
      </c>
      <c r="C110" s="40" t="s">
        <v>129</v>
      </c>
      <c r="D110" s="40" t="s">
        <v>130</v>
      </c>
      <c r="E110" s="41" t="s">
        <v>652</v>
      </c>
      <c r="F110" s="41" t="s">
        <v>702</v>
      </c>
      <c r="G110" s="42" t="s">
        <v>703</v>
      </c>
      <c r="H110" s="41" t="s">
        <v>41</v>
      </c>
      <c r="I110" s="41" t="s">
        <v>704</v>
      </c>
      <c r="J110" s="41" t="s">
        <v>43</v>
      </c>
      <c r="K110" s="41" t="s">
        <v>44</v>
      </c>
      <c r="L110" s="41" t="s">
        <v>705</v>
      </c>
      <c r="M110" s="41" t="s">
        <v>706</v>
      </c>
      <c r="N110" s="42">
        <v>63</v>
      </c>
      <c r="O110" s="42">
        <v>60</v>
      </c>
      <c r="P110" s="42">
        <f t="shared" si="1"/>
        <v>3</v>
      </c>
      <c r="Q110" s="42">
        <v>1</v>
      </c>
      <c r="R110" s="42">
        <v>378</v>
      </c>
      <c r="S110" s="42">
        <v>1393</v>
      </c>
      <c r="T110" s="42">
        <v>1</v>
      </c>
      <c r="U110" s="42">
        <v>52</v>
      </c>
      <c r="V110" s="42">
        <v>189</v>
      </c>
      <c r="W110" s="41" t="s">
        <v>707</v>
      </c>
      <c r="X110" s="41" t="s">
        <v>708</v>
      </c>
      <c r="Y110" s="41" t="s">
        <v>709</v>
      </c>
      <c r="Z110" s="40">
        <v>15873409507</v>
      </c>
      <c r="AA110" s="40"/>
    </row>
    <row r="111" s="21" customFormat="1" ht="55" customHeight="1" spans="1:27">
      <c r="A111" s="39">
        <v>105</v>
      </c>
      <c r="B111" s="40" t="s">
        <v>50</v>
      </c>
      <c r="C111" s="40" t="s">
        <v>129</v>
      </c>
      <c r="D111" s="40" t="s">
        <v>130</v>
      </c>
      <c r="E111" s="41" t="s">
        <v>652</v>
      </c>
      <c r="F111" s="41" t="s">
        <v>702</v>
      </c>
      <c r="G111" s="42" t="s">
        <v>710</v>
      </c>
      <c r="H111" s="41" t="s">
        <v>87</v>
      </c>
      <c r="I111" s="41" t="s">
        <v>711</v>
      </c>
      <c r="J111" s="41" t="s">
        <v>43</v>
      </c>
      <c r="K111" s="41" t="s">
        <v>44</v>
      </c>
      <c r="L111" s="41" t="s">
        <v>705</v>
      </c>
      <c r="M111" s="41" t="s">
        <v>712</v>
      </c>
      <c r="N111" s="42">
        <v>21</v>
      </c>
      <c r="O111" s="42">
        <v>18</v>
      </c>
      <c r="P111" s="42">
        <f t="shared" si="1"/>
        <v>3</v>
      </c>
      <c r="Q111" s="42">
        <v>1</v>
      </c>
      <c r="R111" s="42">
        <v>378</v>
      </c>
      <c r="S111" s="42">
        <v>1393</v>
      </c>
      <c r="T111" s="42">
        <v>1</v>
      </c>
      <c r="U111" s="42">
        <v>52</v>
      </c>
      <c r="V111" s="42">
        <v>189</v>
      </c>
      <c r="W111" s="41" t="s">
        <v>713</v>
      </c>
      <c r="X111" s="41" t="s">
        <v>708</v>
      </c>
      <c r="Y111" s="41" t="s">
        <v>709</v>
      </c>
      <c r="Z111" s="40">
        <v>15873409507</v>
      </c>
      <c r="AA111" s="40"/>
    </row>
    <row r="112" s="21" customFormat="1" ht="55" customHeight="1" spans="1:27">
      <c r="A112" s="39">
        <v>106</v>
      </c>
      <c r="B112" s="40" t="s">
        <v>35</v>
      </c>
      <c r="C112" s="40" t="s">
        <v>36</v>
      </c>
      <c r="D112" s="40" t="s">
        <v>37</v>
      </c>
      <c r="E112" s="41" t="s">
        <v>661</v>
      </c>
      <c r="F112" s="41" t="s">
        <v>714</v>
      </c>
      <c r="G112" s="42" t="s">
        <v>715</v>
      </c>
      <c r="H112" s="41" t="s">
        <v>87</v>
      </c>
      <c r="I112" s="41" t="s">
        <v>716</v>
      </c>
      <c r="J112" s="41" t="s">
        <v>43</v>
      </c>
      <c r="K112" s="41" t="s">
        <v>44</v>
      </c>
      <c r="L112" s="41" t="s">
        <v>717</v>
      </c>
      <c r="M112" s="41" t="s">
        <v>718</v>
      </c>
      <c r="N112" s="42">
        <v>40</v>
      </c>
      <c r="O112" s="42">
        <v>25</v>
      </c>
      <c r="P112" s="42">
        <f t="shared" si="1"/>
        <v>15</v>
      </c>
      <c r="Q112" s="42">
        <v>2</v>
      </c>
      <c r="R112" s="42">
        <v>436</v>
      </c>
      <c r="S112" s="42">
        <v>1223</v>
      </c>
      <c r="T112" s="42">
        <v>2</v>
      </c>
      <c r="U112" s="42">
        <v>12</v>
      </c>
      <c r="V112" s="42">
        <v>43</v>
      </c>
      <c r="W112" s="41" t="s">
        <v>719</v>
      </c>
      <c r="X112" s="41" t="s">
        <v>720</v>
      </c>
      <c r="Y112" s="41" t="s">
        <v>721</v>
      </c>
      <c r="Z112" s="40">
        <v>13974738686</v>
      </c>
      <c r="AA112" s="40"/>
    </row>
    <row r="113" s="21" customFormat="1" ht="55" customHeight="1" spans="1:27">
      <c r="A113" s="39">
        <v>107</v>
      </c>
      <c r="B113" s="40" t="s">
        <v>50</v>
      </c>
      <c r="C113" s="40" t="s">
        <v>51</v>
      </c>
      <c r="D113" s="40" t="s">
        <v>722</v>
      </c>
      <c r="E113" s="41" t="s">
        <v>661</v>
      </c>
      <c r="F113" s="41" t="s">
        <v>723</v>
      </c>
      <c r="G113" s="42" t="s">
        <v>724</v>
      </c>
      <c r="H113" s="41" t="s">
        <v>41</v>
      </c>
      <c r="I113" s="41" t="s">
        <v>725</v>
      </c>
      <c r="J113" s="41" t="s">
        <v>43</v>
      </c>
      <c r="K113" s="41" t="s">
        <v>44</v>
      </c>
      <c r="L113" s="41" t="s">
        <v>726</v>
      </c>
      <c r="M113" s="41" t="s">
        <v>727</v>
      </c>
      <c r="N113" s="42">
        <v>60</v>
      </c>
      <c r="O113" s="42">
        <v>40</v>
      </c>
      <c r="P113" s="42">
        <f t="shared" si="1"/>
        <v>20</v>
      </c>
      <c r="Q113" s="42">
        <v>1</v>
      </c>
      <c r="R113" s="42">
        <v>120</v>
      </c>
      <c r="S113" s="42">
        <v>636</v>
      </c>
      <c r="T113" s="42">
        <v>0</v>
      </c>
      <c r="U113" s="42">
        <v>6</v>
      </c>
      <c r="V113" s="42">
        <v>23</v>
      </c>
      <c r="W113" s="41" t="s">
        <v>728</v>
      </c>
      <c r="X113" s="41" t="s">
        <v>729</v>
      </c>
      <c r="Y113" s="41" t="s">
        <v>730</v>
      </c>
      <c r="Z113" s="40" t="s">
        <v>731</v>
      </c>
      <c r="AA113" s="40"/>
    </row>
    <row r="114" s="21" customFormat="1" ht="55" customHeight="1" spans="1:27">
      <c r="A114" s="39">
        <v>108</v>
      </c>
      <c r="B114" s="40" t="s">
        <v>35</v>
      </c>
      <c r="C114" s="40" t="s">
        <v>36</v>
      </c>
      <c r="D114" s="40" t="s">
        <v>37</v>
      </c>
      <c r="E114" s="41" t="s">
        <v>661</v>
      </c>
      <c r="F114" s="41" t="s">
        <v>732</v>
      </c>
      <c r="G114" s="42" t="s">
        <v>733</v>
      </c>
      <c r="H114" s="41" t="s">
        <v>41</v>
      </c>
      <c r="I114" s="41" t="s">
        <v>734</v>
      </c>
      <c r="J114" s="41" t="s">
        <v>43</v>
      </c>
      <c r="K114" s="41" t="s">
        <v>44</v>
      </c>
      <c r="L114" s="41" t="s">
        <v>735</v>
      </c>
      <c r="M114" s="41" t="s">
        <v>736</v>
      </c>
      <c r="N114" s="42">
        <v>10</v>
      </c>
      <c r="O114" s="42">
        <v>8</v>
      </c>
      <c r="P114" s="42">
        <f t="shared" si="1"/>
        <v>2</v>
      </c>
      <c r="Q114" s="42">
        <v>1</v>
      </c>
      <c r="R114" s="42">
        <v>35</v>
      </c>
      <c r="S114" s="42">
        <v>112</v>
      </c>
      <c r="T114" s="42">
        <v>0</v>
      </c>
      <c r="U114" s="42">
        <v>4</v>
      </c>
      <c r="V114" s="42">
        <v>16</v>
      </c>
      <c r="W114" s="41" t="s">
        <v>737</v>
      </c>
      <c r="X114" s="41" t="s">
        <v>738</v>
      </c>
      <c r="Y114" s="41" t="s">
        <v>739</v>
      </c>
      <c r="Z114" s="40" t="s">
        <v>740</v>
      </c>
      <c r="AA114" s="40"/>
    </row>
    <row r="115" s="21" customFormat="1" ht="55" customHeight="1" spans="1:27">
      <c r="A115" s="39">
        <v>109</v>
      </c>
      <c r="B115" s="40" t="s">
        <v>50</v>
      </c>
      <c r="C115" s="40" t="s">
        <v>741</v>
      </c>
      <c r="D115" s="40" t="s">
        <v>742</v>
      </c>
      <c r="E115" s="41" t="s">
        <v>652</v>
      </c>
      <c r="F115" s="41" t="s">
        <v>743</v>
      </c>
      <c r="G115" s="42" t="s">
        <v>744</v>
      </c>
      <c r="H115" s="41" t="s">
        <v>41</v>
      </c>
      <c r="I115" s="41" t="s">
        <v>745</v>
      </c>
      <c r="J115" s="41" t="s">
        <v>43</v>
      </c>
      <c r="K115" s="41" t="s">
        <v>44</v>
      </c>
      <c r="L115" s="41" t="s">
        <v>746</v>
      </c>
      <c r="M115" s="41" t="s">
        <v>747</v>
      </c>
      <c r="N115" s="42">
        <v>12</v>
      </c>
      <c r="O115" s="42">
        <v>10</v>
      </c>
      <c r="P115" s="42">
        <f t="shared" si="1"/>
        <v>2</v>
      </c>
      <c r="Q115" s="42">
        <v>1</v>
      </c>
      <c r="R115" s="42">
        <v>130</v>
      </c>
      <c r="S115" s="42">
        <v>498</v>
      </c>
      <c r="T115" s="42">
        <v>0</v>
      </c>
      <c r="U115" s="42">
        <v>7</v>
      </c>
      <c r="V115" s="42">
        <v>21</v>
      </c>
      <c r="W115" s="41" t="s">
        <v>748</v>
      </c>
      <c r="X115" s="41" t="s">
        <v>749</v>
      </c>
      <c r="Y115" s="41" t="s">
        <v>750</v>
      </c>
      <c r="Z115" s="40" t="s">
        <v>751</v>
      </c>
      <c r="AA115" s="40"/>
    </row>
    <row r="116" s="21" customFormat="1" ht="55" customHeight="1" spans="1:27">
      <c r="A116" s="39">
        <v>110</v>
      </c>
      <c r="B116" s="40" t="s">
        <v>50</v>
      </c>
      <c r="C116" s="40" t="s">
        <v>129</v>
      </c>
      <c r="D116" s="40" t="s">
        <v>130</v>
      </c>
      <c r="E116" s="41" t="s">
        <v>652</v>
      </c>
      <c r="F116" s="41" t="s">
        <v>752</v>
      </c>
      <c r="G116" s="42" t="s">
        <v>753</v>
      </c>
      <c r="H116" s="41" t="s">
        <v>41</v>
      </c>
      <c r="I116" s="41" t="s">
        <v>754</v>
      </c>
      <c r="J116" s="41" t="s">
        <v>43</v>
      </c>
      <c r="K116" s="41" t="s">
        <v>44</v>
      </c>
      <c r="L116" s="41" t="s">
        <v>755</v>
      </c>
      <c r="M116" s="41" t="s">
        <v>756</v>
      </c>
      <c r="N116" s="42">
        <v>54</v>
      </c>
      <c r="O116" s="42">
        <v>50</v>
      </c>
      <c r="P116" s="42">
        <f t="shared" si="1"/>
        <v>4</v>
      </c>
      <c r="Q116" s="42">
        <v>1</v>
      </c>
      <c r="R116" s="42">
        <v>49</v>
      </c>
      <c r="S116" s="42">
        <v>186</v>
      </c>
      <c r="T116" s="42">
        <v>1</v>
      </c>
      <c r="U116" s="42">
        <v>8</v>
      </c>
      <c r="V116" s="42">
        <v>29</v>
      </c>
      <c r="W116" s="41" t="s">
        <v>757</v>
      </c>
      <c r="X116" s="41" t="s">
        <v>758</v>
      </c>
      <c r="Y116" s="41" t="s">
        <v>759</v>
      </c>
      <c r="Z116" s="40" t="s">
        <v>760</v>
      </c>
      <c r="AA116" s="40"/>
    </row>
    <row r="117" s="21" customFormat="1" ht="55" customHeight="1" spans="1:27">
      <c r="A117" s="39">
        <v>111</v>
      </c>
      <c r="B117" s="40" t="s">
        <v>50</v>
      </c>
      <c r="C117" s="40" t="s">
        <v>129</v>
      </c>
      <c r="D117" s="40" t="s">
        <v>130</v>
      </c>
      <c r="E117" s="41" t="s">
        <v>652</v>
      </c>
      <c r="F117" s="41" t="s">
        <v>752</v>
      </c>
      <c r="G117" s="42" t="s">
        <v>761</v>
      </c>
      <c r="H117" s="41" t="s">
        <v>87</v>
      </c>
      <c r="I117" s="41" t="s">
        <v>762</v>
      </c>
      <c r="J117" s="41" t="s">
        <v>43</v>
      </c>
      <c r="K117" s="41" t="s">
        <v>44</v>
      </c>
      <c r="L117" s="41" t="s">
        <v>755</v>
      </c>
      <c r="M117" s="41" t="s">
        <v>763</v>
      </c>
      <c r="N117" s="42">
        <v>62</v>
      </c>
      <c r="O117" s="42">
        <v>60</v>
      </c>
      <c r="P117" s="42">
        <f t="shared" si="1"/>
        <v>2</v>
      </c>
      <c r="Q117" s="42">
        <v>1</v>
      </c>
      <c r="R117" s="42">
        <v>341</v>
      </c>
      <c r="S117" s="42">
        <v>1189</v>
      </c>
      <c r="T117" s="42">
        <v>1</v>
      </c>
      <c r="U117" s="42">
        <v>37</v>
      </c>
      <c r="V117" s="42">
        <v>109</v>
      </c>
      <c r="W117" s="41" t="s">
        <v>764</v>
      </c>
      <c r="X117" s="41" t="s">
        <v>765</v>
      </c>
      <c r="Y117" s="41" t="s">
        <v>759</v>
      </c>
      <c r="Z117" s="40" t="s">
        <v>760</v>
      </c>
      <c r="AA117" s="40"/>
    </row>
    <row r="118" s="21" customFormat="1" ht="55" customHeight="1" spans="1:27">
      <c r="A118" s="39">
        <v>112</v>
      </c>
      <c r="B118" s="40" t="s">
        <v>50</v>
      </c>
      <c r="C118" s="40" t="s">
        <v>129</v>
      </c>
      <c r="D118" s="40" t="s">
        <v>130</v>
      </c>
      <c r="E118" s="41" t="s">
        <v>652</v>
      </c>
      <c r="F118" s="41" t="s">
        <v>766</v>
      </c>
      <c r="G118" s="42" t="s">
        <v>767</v>
      </c>
      <c r="H118" s="41" t="s">
        <v>41</v>
      </c>
      <c r="I118" s="41" t="s">
        <v>768</v>
      </c>
      <c r="J118" s="41" t="s">
        <v>43</v>
      </c>
      <c r="K118" s="41" t="s">
        <v>44</v>
      </c>
      <c r="L118" s="41" t="s">
        <v>769</v>
      </c>
      <c r="M118" s="41" t="s">
        <v>770</v>
      </c>
      <c r="N118" s="42">
        <v>65</v>
      </c>
      <c r="O118" s="42">
        <v>60</v>
      </c>
      <c r="P118" s="42">
        <f t="shared" si="1"/>
        <v>5</v>
      </c>
      <c r="Q118" s="42">
        <v>1</v>
      </c>
      <c r="R118" s="42">
        <v>32</v>
      </c>
      <c r="S118" s="42">
        <v>135</v>
      </c>
      <c r="T118" s="42">
        <v>1</v>
      </c>
      <c r="U118" s="42">
        <v>6</v>
      </c>
      <c r="V118" s="42">
        <v>23</v>
      </c>
      <c r="W118" s="41" t="s">
        <v>771</v>
      </c>
      <c r="X118" s="41" t="s">
        <v>772</v>
      </c>
      <c r="Y118" s="41" t="s">
        <v>773</v>
      </c>
      <c r="Z118" s="40">
        <v>13875624694</v>
      </c>
      <c r="AA118" s="40"/>
    </row>
    <row r="119" s="21" customFormat="1" ht="55" customHeight="1" spans="1:27">
      <c r="A119" s="39">
        <v>113</v>
      </c>
      <c r="B119" s="40" t="s">
        <v>50</v>
      </c>
      <c r="C119" s="40" t="s">
        <v>129</v>
      </c>
      <c r="D119" s="40" t="s">
        <v>130</v>
      </c>
      <c r="E119" s="41" t="s">
        <v>652</v>
      </c>
      <c r="F119" s="41" t="s">
        <v>774</v>
      </c>
      <c r="G119" s="42" t="s">
        <v>775</v>
      </c>
      <c r="H119" s="41" t="s">
        <v>41</v>
      </c>
      <c r="I119" s="41" t="s">
        <v>776</v>
      </c>
      <c r="J119" s="41" t="s">
        <v>43</v>
      </c>
      <c r="K119" s="41" t="s">
        <v>44</v>
      </c>
      <c r="L119" s="41" t="s">
        <v>777</v>
      </c>
      <c r="M119" s="41" t="s">
        <v>778</v>
      </c>
      <c r="N119" s="42">
        <v>54</v>
      </c>
      <c r="O119" s="42">
        <v>45</v>
      </c>
      <c r="P119" s="42">
        <f t="shared" si="1"/>
        <v>9</v>
      </c>
      <c r="Q119" s="42">
        <v>2</v>
      </c>
      <c r="R119" s="42">
        <v>45</v>
      </c>
      <c r="S119" s="42">
        <v>185</v>
      </c>
      <c r="T119" s="42">
        <v>0</v>
      </c>
      <c r="U119" s="42">
        <v>5</v>
      </c>
      <c r="V119" s="42">
        <v>21</v>
      </c>
      <c r="W119" s="41" t="s">
        <v>779</v>
      </c>
      <c r="X119" s="41" t="s">
        <v>749</v>
      </c>
      <c r="Y119" s="41" t="s">
        <v>780</v>
      </c>
      <c r="Z119" s="40" t="s">
        <v>781</v>
      </c>
      <c r="AA119" s="40"/>
    </row>
    <row r="120" s="21" customFormat="1" ht="55" customHeight="1" spans="1:27">
      <c r="A120" s="39">
        <v>114</v>
      </c>
      <c r="B120" s="40" t="s">
        <v>35</v>
      </c>
      <c r="C120" s="40" t="s">
        <v>36</v>
      </c>
      <c r="D120" s="40" t="s">
        <v>37</v>
      </c>
      <c r="E120" s="41" t="s">
        <v>652</v>
      </c>
      <c r="F120" s="41" t="s">
        <v>782</v>
      </c>
      <c r="G120" s="42" t="s">
        <v>783</v>
      </c>
      <c r="H120" s="41" t="s">
        <v>41</v>
      </c>
      <c r="I120" s="41" t="s">
        <v>784</v>
      </c>
      <c r="J120" s="41" t="s">
        <v>43</v>
      </c>
      <c r="K120" s="41" t="s">
        <v>44</v>
      </c>
      <c r="L120" s="41" t="s">
        <v>785</v>
      </c>
      <c r="M120" s="41" t="s">
        <v>786</v>
      </c>
      <c r="N120" s="42">
        <v>16</v>
      </c>
      <c r="O120" s="42">
        <v>10</v>
      </c>
      <c r="P120" s="42">
        <f t="shared" si="1"/>
        <v>6</v>
      </c>
      <c r="Q120" s="42">
        <v>1</v>
      </c>
      <c r="R120" s="42">
        <v>71</v>
      </c>
      <c r="S120" s="42">
        <v>268</v>
      </c>
      <c r="T120" s="42">
        <v>0</v>
      </c>
      <c r="U120" s="42">
        <v>12</v>
      </c>
      <c r="V120" s="42">
        <v>36</v>
      </c>
      <c r="W120" s="41" t="s">
        <v>787</v>
      </c>
      <c r="X120" s="41" t="s">
        <v>788</v>
      </c>
      <c r="Y120" s="41" t="s">
        <v>789</v>
      </c>
      <c r="Z120" s="40" t="s">
        <v>790</v>
      </c>
      <c r="AA120" s="40"/>
    </row>
    <row r="121" s="21" customFormat="1" ht="55" customHeight="1" spans="1:27">
      <c r="A121" s="39">
        <v>115</v>
      </c>
      <c r="B121" s="40" t="s">
        <v>50</v>
      </c>
      <c r="C121" s="40" t="s">
        <v>129</v>
      </c>
      <c r="D121" s="40" t="s">
        <v>130</v>
      </c>
      <c r="E121" s="41" t="s">
        <v>652</v>
      </c>
      <c r="F121" s="41" t="s">
        <v>791</v>
      </c>
      <c r="G121" s="42" t="s">
        <v>792</v>
      </c>
      <c r="H121" s="41" t="s">
        <v>41</v>
      </c>
      <c r="I121" s="41" t="s">
        <v>793</v>
      </c>
      <c r="J121" s="41" t="s">
        <v>43</v>
      </c>
      <c r="K121" s="41" t="s">
        <v>44</v>
      </c>
      <c r="L121" s="41" t="s">
        <v>794</v>
      </c>
      <c r="M121" s="41" t="s">
        <v>795</v>
      </c>
      <c r="N121" s="42">
        <v>16</v>
      </c>
      <c r="O121" s="42">
        <v>12</v>
      </c>
      <c r="P121" s="42">
        <f t="shared" si="1"/>
        <v>4</v>
      </c>
      <c r="Q121" s="42">
        <v>1</v>
      </c>
      <c r="R121" s="42">
        <v>18</v>
      </c>
      <c r="S121" s="42">
        <v>91</v>
      </c>
      <c r="T121" s="42">
        <v>0</v>
      </c>
      <c r="U121" s="42">
        <v>2</v>
      </c>
      <c r="V121" s="42">
        <v>6</v>
      </c>
      <c r="W121" s="41" t="s">
        <v>796</v>
      </c>
      <c r="X121" s="41" t="s">
        <v>797</v>
      </c>
      <c r="Y121" s="41" t="s">
        <v>798</v>
      </c>
      <c r="Z121" s="40">
        <v>13908440910</v>
      </c>
      <c r="AA121" s="40"/>
    </row>
    <row r="122" s="21" customFormat="1" ht="55" customHeight="1" spans="1:27">
      <c r="A122" s="39">
        <v>116</v>
      </c>
      <c r="B122" s="40" t="s">
        <v>35</v>
      </c>
      <c r="C122" s="40" t="s">
        <v>36</v>
      </c>
      <c r="D122" s="40" t="s">
        <v>37</v>
      </c>
      <c r="E122" s="41" t="s">
        <v>661</v>
      </c>
      <c r="F122" s="41" t="s">
        <v>799</v>
      </c>
      <c r="G122" s="42" t="s">
        <v>800</v>
      </c>
      <c r="H122" s="41" t="s">
        <v>41</v>
      </c>
      <c r="I122" s="41" t="s">
        <v>801</v>
      </c>
      <c r="J122" s="41" t="s">
        <v>43</v>
      </c>
      <c r="K122" s="41" t="s">
        <v>44</v>
      </c>
      <c r="L122" s="41" t="s">
        <v>802</v>
      </c>
      <c r="M122" s="41" t="s">
        <v>803</v>
      </c>
      <c r="N122" s="42">
        <v>38</v>
      </c>
      <c r="O122" s="42">
        <v>20</v>
      </c>
      <c r="P122" s="42">
        <f t="shared" si="1"/>
        <v>18</v>
      </c>
      <c r="Q122" s="42">
        <v>1</v>
      </c>
      <c r="R122" s="42">
        <v>120</v>
      </c>
      <c r="S122" s="42">
        <v>280</v>
      </c>
      <c r="T122" s="42">
        <v>5</v>
      </c>
      <c r="U122" s="42">
        <v>10</v>
      </c>
      <c r="V122" s="42">
        <v>16</v>
      </c>
      <c r="W122" s="41" t="s">
        <v>804</v>
      </c>
      <c r="X122" s="41" t="s">
        <v>805</v>
      </c>
      <c r="Y122" s="41" t="s">
        <v>806</v>
      </c>
      <c r="Z122" s="40" t="s">
        <v>807</v>
      </c>
      <c r="AA122" s="40"/>
    </row>
    <row r="123" s="21" customFormat="1" ht="55" customHeight="1" spans="1:27">
      <c r="A123" s="39">
        <v>117</v>
      </c>
      <c r="B123" s="40" t="s">
        <v>35</v>
      </c>
      <c r="C123" s="40" t="s">
        <v>36</v>
      </c>
      <c r="D123" s="40" t="s">
        <v>37</v>
      </c>
      <c r="E123" s="41" t="s">
        <v>808</v>
      </c>
      <c r="F123" s="41" t="s">
        <v>809</v>
      </c>
      <c r="G123" s="42" t="s">
        <v>810</v>
      </c>
      <c r="H123" s="41" t="s">
        <v>87</v>
      </c>
      <c r="I123" s="41" t="s">
        <v>811</v>
      </c>
      <c r="J123" s="41" t="s">
        <v>43</v>
      </c>
      <c r="K123" s="41" t="s">
        <v>44</v>
      </c>
      <c r="L123" s="41" t="s">
        <v>812</v>
      </c>
      <c r="M123" s="41" t="s">
        <v>813</v>
      </c>
      <c r="N123" s="42">
        <v>20</v>
      </c>
      <c r="O123" s="42">
        <v>18</v>
      </c>
      <c r="P123" s="42">
        <f t="shared" si="1"/>
        <v>2</v>
      </c>
      <c r="Q123" s="42">
        <v>1</v>
      </c>
      <c r="R123" s="42">
        <v>180</v>
      </c>
      <c r="S123" s="42">
        <v>450</v>
      </c>
      <c r="T123" s="42">
        <v>1</v>
      </c>
      <c r="U123" s="42">
        <v>12</v>
      </c>
      <c r="V123" s="42">
        <v>28</v>
      </c>
      <c r="W123" s="41" t="s">
        <v>814</v>
      </c>
      <c r="X123" s="41" t="s">
        <v>815</v>
      </c>
      <c r="Y123" s="41" t="s">
        <v>816</v>
      </c>
      <c r="Z123" s="40" t="s">
        <v>817</v>
      </c>
      <c r="AA123" s="40"/>
    </row>
    <row r="124" s="21" customFormat="1" ht="55" customHeight="1" spans="1:27">
      <c r="A124" s="39">
        <v>118</v>
      </c>
      <c r="B124" s="40" t="s">
        <v>50</v>
      </c>
      <c r="C124" s="40" t="s">
        <v>129</v>
      </c>
      <c r="D124" s="40" t="s">
        <v>130</v>
      </c>
      <c r="E124" s="41" t="s">
        <v>808</v>
      </c>
      <c r="F124" s="41" t="s">
        <v>818</v>
      </c>
      <c r="G124" s="42" t="s">
        <v>819</v>
      </c>
      <c r="H124" s="41" t="s">
        <v>41</v>
      </c>
      <c r="I124" s="41" t="s">
        <v>820</v>
      </c>
      <c r="J124" s="41" t="s">
        <v>43</v>
      </c>
      <c r="K124" s="41" t="s">
        <v>44</v>
      </c>
      <c r="L124" s="41" t="s">
        <v>821</v>
      </c>
      <c r="M124" s="41" t="s">
        <v>822</v>
      </c>
      <c r="N124" s="42">
        <v>20</v>
      </c>
      <c r="O124" s="42">
        <v>15</v>
      </c>
      <c r="P124" s="42">
        <f t="shared" si="1"/>
        <v>5</v>
      </c>
      <c r="Q124" s="42">
        <v>1</v>
      </c>
      <c r="R124" s="42">
        <v>78</v>
      </c>
      <c r="S124" s="42">
        <v>358</v>
      </c>
      <c r="T124" s="42">
        <v>0</v>
      </c>
      <c r="U124" s="42">
        <v>5</v>
      </c>
      <c r="V124" s="42">
        <v>18</v>
      </c>
      <c r="W124" s="41" t="s">
        <v>823</v>
      </c>
      <c r="X124" s="41" t="s">
        <v>824</v>
      </c>
      <c r="Y124" s="41" t="s">
        <v>825</v>
      </c>
      <c r="Z124" s="40">
        <v>13875705779</v>
      </c>
      <c r="AA124" s="40"/>
    </row>
    <row r="125" s="21" customFormat="1" ht="55" customHeight="1" spans="1:27">
      <c r="A125" s="39">
        <v>119</v>
      </c>
      <c r="B125" s="40" t="s">
        <v>50</v>
      </c>
      <c r="C125" s="40" t="s">
        <v>129</v>
      </c>
      <c r="D125" s="40" t="s">
        <v>130</v>
      </c>
      <c r="E125" s="41" t="s">
        <v>808</v>
      </c>
      <c r="F125" s="41" t="s">
        <v>826</v>
      </c>
      <c r="G125" s="42" t="s">
        <v>827</v>
      </c>
      <c r="H125" s="41" t="s">
        <v>41</v>
      </c>
      <c r="I125" s="41" t="s">
        <v>828</v>
      </c>
      <c r="J125" s="41" t="s">
        <v>43</v>
      </c>
      <c r="K125" s="41" t="s">
        <v>44</v>
      </c>
      <c r="L125" s="41" t="s">
        <v>829</v>
      </c>
      <c r="M125" s="41" t="s">
        <v>830</v>
      </c>
      <c r="N125" s="42">
        <v>14</v>
      </c>
      <c r="O125" s="42">
        <v>12</v>
      </c>
      <c r="P125" s="42">
        <f t="shared" si="1"/>
        <v>2</v>
      </c>
      <c r="Q125" s="42">
        <v>1</v>
      </c>
      <c r="R125" s="42">
        <v>28</v>
      </c>
      <c r="S125" s="42">
        <v>85</v>
      </c>
      <c r="T125" s="42">
        <v>0</v>
      </c>
      <c r="U125" s="42">
        <v>1</v>
      </c>
      <c r="V125" s="42">
        <v>1</v>
      </c>
      <c r="W125" s="41" t="s">
        <v>831</v>
      </c>
      <c r="X125" s="41" t="s">
        <v>832</v>
      </c>
      <c r="Y125" s="41" t="s">
        <v>833</v>
      </c>
      <c r="Z125" s="40" t="s">
        <v>834</v>
      </c>
      <c r="AA125" s="40"/>
    </row>
    <row r="126" s="21" customFormat="1" ht="55" customHeight="1" spans="1:27">
      <c r="A126" s="39">
        <v>120</v>
      </c>
      <c r="B126" s="40" t="s">
        <v>50</v>
      </c>
      <c r="C126" s="40" t="s">
        <v>129</v>
      </c>
      <c r="D126" s="40" t="s">
        <v>130</v>
      </c>
      <c r="E126" s="41" t="s">
        <v>808</v>
      </c>
      <c r="F126" s="41" t="s">
        <v>835</v>
      </c>
      <c r="G126" s="42" t="s">
        <v>836</v>
      </c>
      <c r="H126" s="41" t="s">
        <v>41</v>
      </c>
      <c r="I126" s="41" t="s">
        <v>837</v>
      </c>
      <c r="J126" s="41" t="s">
        <v>43</v>
      </c>
      <c r="K126" s="41" t="s">
        <v>44</v>
      </c>
      <c r="L126" s="41" t="s">
        <v>838</v>
      </c>
      <c r="M126" s="41" t="s">
        <v>839</v>
      </c>
      <c r="N126" s="42">
        <v>40</v>
      </c>
      <c r="O126" s="42">
        <v>40</v>
      </c>
      <c r="P126" s="42">
        <f t="shared" si="1"/>
        <v>0</v>
      </c>
      <c r="Q126" s="42">
        <v>1</v>
      </c>
      <c r="R126" s="42">
        <v>422</v>
      </c>
      <c r="S126" s="42">
        <v>1920</v>
      </c>
      <c r="T126" s="42">
        <v>1</v>
      </c>
      <c r="U126" s="42">
        <v>109</v>
      </c>
      <c r="V126" s="42">
        <v>407</v>
      </c>
      <c r="W126" s="41" t="s">
        <v>840</v>
      </c>
      <c r="X126" s="41" t="s">
        <v>841</v>
      </c>
      <c r="Y126" s="41" t="s">
        <v>842</v>
      </c>
      <c r="Z126" s="40" t="s">
        <v>843</v>
      </c>
      <c r="AA126" s="40"/>
    </row>
    <row r="127" s="21" customFormat="1" ht="55" customHeight="1" spans="1:27">
      <c r="A127" s="39">
        <v>121</v>
      </c>
      <c r="B127" s="40" t="s">
        <v>50</v>
      </c>
      <c r="C127" s="40" t="s">
        <v>129</v>
      </c>
      <c r="D127" s="40" t="s">
        <v>130</v>
      </c>
      <c r="E127" s="41" t="s">
        <v>808</v>
      </c>
      <c r="F127" s="41" t="s">
        <v>835</v>
      </c>
      <c r="G127" s="42" t="s">
        <v>844</v>
      </c>
      <c r="H127" s="41" t="s">
        <v>41</v>
      </c>
      <c r="I127" s="41" t="s">
        <v>845</v>
      </c>
      <c r="J127" s="41" t="s">
        <v>43</v>
      </c>
      <c r="K127" s="41" t="s">
        <v>44</v>
      </c>
      <c r="L127" s="41" t="s">
        <v>838</v>
      </c>
      <c r="M127" s="41" t="s">
        <v>846</v>
      </c>
      <c r="N127" s="42">
        <v>20</v>
      </c>
      <c r="O127" s="42">
        <v>20</v>
      </c>
      <c r="P127" s="42">
        <f t="shared" si="1"/>
        <v>0</v>
      </c>
      <c r="Q127" s="42">
        <v>1</v>
      </c>
      <c r="R127" s="42">
        <v>422</v>
      </c>
      <c r="S127" s="42">
        <v>1920</v>
      </c>
      <c r="T127" s="42">
        <v>1</v>
      </c>
      <c r="U127" s="42">
        <v>109</v>
      </c>
      <c r="V127" s="42">
        <v>407</v>
      </c>
      <c r="W127" s="41" t="s">
        <v>847</v>
      </c>
      <c r="X127" s="41" t="s">
        <v>841</v>
      </c>
      <c r="Y127" s="41" t="s">
        <v>842</v>
      </c>
      <c r="Z127" s="40" t="s">
        <v>843</v>
      </c>
      <c r="AA127" s="40"/>
    </row>
    <row r="128" s="21" customFormat="1" ht="55" customHeight="1" spans="1:27">
      <c r="A128" s="39">
        <v>122</v>
      </c>
      <c r="B128" s="40" t="s">
        <v>35</v>
      </c>
      <c r="C128" s="40" t="s">
        <v>36</v>
      </c>
      <c r="D128" s="40" t="s">
        <v>37</v>
      </c>
      <c r="E128" s="41" t="s">
        <v>808</v>
      </c>
      <c r="F128" s="41" t="s">
        <v>848</v>
      </c>
      <c r="G128" s="42" t="s">
        <v>849</v>
      </c>
      <c r="H128" s="41" t="s">
        <v>87</v>
      </c>
      <c r="I128" s="41" t="s">
        <v>850</v>
      </c>
      <c r="J128" s="41" t="s">
        <v>43</v>
      </c>
      <c r="K128" s="41" t="s">
        <v>44</v>
      </c>
      <c r="L128" s="41" t="s">
        <v>851</v>
      </c>
      <c r="M128" s="41" t="s">
        <v>852</v>
      </c>
      <c r="N128" s="42">
        <v>15</v>
      </c>
      <c r="O128" s="42">
        <v>15</v>
      </c>
      <c r="P128" s="42">
        <f t="shared" si="1"/>
        <v>0</v>
      </c>
      <c r="Q128" s="42">
        <v>1</v>
      </c>
      <c r="R128" s="42">
        <v>24</v>
      </c>
      <c r="S128" s="42">
        <v>96</v>
      </c>
      <c r="T128" s="42">
        <v>0</v>
      </c>
      <c r="U128" s="42">
        <v>1</v>
      </c>
      <c r="V128" s="42">
        <v>4</v>
      </c>
      <c r="W128" s="41" t="s">
        <v>853</v>
      </c>
      <c r="X128" s="41" t="s">
        <v>854</v>
      </c>
      <c r="Y128" s="41" t="s">
        <v>855</v>
      </c>
      <c r="Z128" s="40" t="s">
        <v>856</v>
      </c>
      <c r="AA128" s="40"/>
    </row>
    <row r="129" s="21" customFormat="1" ht="55" customHeight="1" spans="1:27">
      <c r="A129" s="39">
        <v>123</v>
      </c>
      <c r="B129" s="40" t="s">
        <v>35</v>
      </c>
      <c r="C129" s="40" t="s">
        <v>36</v>
      </c>
      <c r="D129" s="40" t="s">
        <v>37</v>
      </c>
      <c r="E129" s="41" t="s">
        <v>808</v>
      </c>
      <c r="F129" s="41" t="s">
        <v>857</v>
      </c>
      <c r="G129" s="42" t="s">
        <v>858</v>
      </c>
      <c r="H129" s="41" t="s">
        <v>87</v>
      </c>
      <c r="I129" s="41" t="s">
        <v>859</v>
      </c>
      <c r="J129" s="41" t="s">
        <v>43</v>
      </c>
      <c r="K129" s="41" t="s">
        <v>44</v>
      </c>
      <c r="L129" s="41" t="s">
        <v>860</v>
      </c>
      <c r="M129" s="41" t="s">
        <v>861</v>
      </c>
      <c r="N129" s="42">
        <v>11</v>
      </c>
      <c r="O129" s="42">
        <v>10</v>
      </c>
      <c r="P129" s="42">
        <f t="shared" si="1"/>
        <v>1</v>
      </c>
      <c r="Q129" s="42">
        <v>1</v>
      </c>
      <c r="R129" s="42">
        <v>33</v>
      </c>
      <c r="S129" s="42">
        <v>171</v>
      </c>
      <c r="T129" s="42">
        <v>0</v>
      </c>
      <c r="U129" s="42">
        <v>3</v>
      </c>
      <c r="V129" s="42">
        <v>10</v>
      </c>
      <c r="W129" s="41" t="s">
        <v>862</v>
      </c>
      <c r="X129" s="41" t="s">
        <v>863</v>
      </c>
      <c r="Y129" s="41" t="s">
        <v>864</v>
      </c>
      <c r="Z129" s="40" t="s">
        <v>865</v>
      </c>
      <c r="AA129" s="40"/>
    </row>
    <row r="130" s="21" customFormat="1" ht="55" customHeight="1" spans="1:27">
      <c r="A130" s="39">
        <v>124</v>
      </c>
      <c r="B130" s="40" t="s">
        <v>35</v>
      </c>
      <c r="C130" s="40" t="s">
        <v>36</v>
      </c>
      <c r="D130" s="40" t="s">
        <v>37</v>
      </c>
      <c r="E130" s="41" t="s">
        <v>808</v>
      </c>
      <c r="F130" s="41" t="s">
        <v>857</v>
      </c>
      <c r="G130" s="42" t="s">
        <v>866</v>
      </c>
      <c r="H130" s="41" t="s">
        <v>87</v>
      </c>
      <c r="I130" s="41" t="s">
        <v>867</v>
      </c>
      <c r="J130" s="41" t="s">
        <v>43</v>
      </c>
      <c r="K130" s="41" t="s">
        <v>44</v>
      </c>
      <c r="L130" s="41" t="s">
        <v>860</v>
      </c>
      <c r="M130" s="41" t="s">
        <v>868</v>
      </c>
      <c r="N130" s="42">
        <v>11</v>
      </c>
      <c r="O130" s="42">
        <v>10</v>
      </c>
      <c r="P130" s="42">
        <f t="shared" si="1"/>
        <v>1</v>
      </c>
      <c r="Q130" s="42">
        <v>1</v>
      </c>
      <c r="R130" s="42">
        <v>95</v>
      </c>
      <c r="S130" s="42">
        <v>308</v>
      </c>
      <c r="T130" s="42">
        <v>0</v>
      </c>
      <c r="U130" s="42">
        <v>3</v>
      </c>
      <c r="V130" s="42">
        <v>12</v>
      </c>
      <c r="W130" s="41" t="s">
        <v>869</v>
      </c>
      <c r="X130" s="41" t="s">
        <v>870</v>
      </c>
      <c r="Y130" s="41" t="s">
        <v>864</v>
      </c>
      <c r="Z130" s="40" t="s">
        <v>865</v>
      </c>
      <c r="AA130" s="40"/>
    </row>
    <row r="131" s="21" customFormat="1" ht="55" customHeight="1" spans="1:27">
      <c r="A131" s="39">
        <v>125</v>
      </c>
      <c r="B131" s="40" t="s">
        <v>50</v>
      </c>
      <c r="C131" s="40" t="s">
        <v>129</v>
      </c>
      <c r="D131" s="40" t="s">
        <v>130</v>
      </c>
      <c r="E131" s="41" t="s">
        <v>808</v>
      </c>
      <c r="F131" s="41" t="s">
        <v>871</v>
      </c>
      <c r="G131" s="42" t="s">
        <v>872</v>
      </c>
      <c r="H131" s="41" t="s">
        <v>41</v>
      </c>
      <c r="I131" s="41" t="s">
        <v>873</v>
      </c>
      <c r="J131" s="41" t="s">
        <v>43</v>
      </c>
      <c r="K131" s="41" t="s">
        <v>44</v>
      </c>
      <c r="L131" s="41" t="s">
        <v>874</v>
      </c>
      <c r="M131" s="41" t="s">
        <v>875</v>
      </c>
      <c r="N131" s="42">
        <v>11.11</v>
      </c>
      <c r="O131" s="42">
        <v>10</v>
      </c>
      <c r="P131" s="42">
        <f t="shared" si="1"/>
        <v>1.11</v>
      </c>
      <c r="Q131" s="42">
        <v>1</v>
      </c>
      <c r="R131" s="42">
        <v>139</v>
      </c>
      <c r="S131" s="42">
        <v>517</v>
      </c>
      <c r="T131" s="42">
        <v>1</v>
      </c>
      <c r="U131" s="42">
        <v>6</v>
      </c>
      <c r="V131" s="42">
        <v>13</v>
      </c>
      <c r="W131" s="41" t="s">
        <v>876</v>
      </c>
      <c r="X131" s="41" t="s">
        <v>877</v>
      </c>
      <c r="Y131" s="41" t="s">
        <v>878</v>
      </c>
      <c r="Z131" s="40" t="s">
        <v>879</v>
      </c>
      <c r="AA131" s="40"/>
    </row>
    <row r="132" s="21" customFormat="1" ht="55" customHeight="1" spans="1:27">
      <c r="A132" s="39">
        <v>126</v>
      </c>
      <c r="B132" s="40" t="s">
        <v>50</v>
      </c>
      <c r="C132" s="40" t="s">
        <v>129</v>
      </c>
      <c r="D132" s="40" t="s">
        <v>130</v>
      </c>
      <c r="E132" s="41" t="s">
        <v>808</v>
      </c>
      <c r="F132" s="41" t="s">
        <v>880</v>
      </c>
      <c r="G132" s="42" t="s">
        <v>881</v>
      </c>
      <c r="H132" s="41" t="s">
        <v>41</v>
      </c>
      <c r="I132" s="41" t="s">
        <v>882</v>
      </c>
      <c r="J132" s="41" t="s">
        <v>43</v>
      </c>
      <c r="K132" s="41" t="s">
        <v>44</v>
      </c>
      <c r="L132" s="41" t="s">
        <v>883</v>
      </c>
      <c r="M132" s="41" t="s">
        <v>884</v>
      </c>
      <c r="N132" s="42">
        <v>12</v>
      </c>
      <c r="O132" s="42">
        <v>12</v>
      </c>
      <c r="P132" s="42">
        <f t="shared" si="1"/>
        <v>0</v>
      </c>
      <c r="Q132" s="42">
        <v>1</v>
      </c>
      <c r="R132" s="42">
        <v>28</v>
      </c>
      <c r="S132" s="42">
        <v>116</v>
      </c>
      <c r="T132" s="42">
        <v>1</v>
      </c>
      <c r="U132" s="42">
        <v>3</v>
      </c>
      <c r="V132" s="42">
        <v>7</v>
      </c>
      <c r="W132" s="41" t="s">
        <v>885</v>
      </c>
      <c r="X132" s="41" t="s">
        <v>886</v>
      </c>
      <c r="Y132" s="41" t="s">
        <v>887</v>
      </c>
      <c r="Z132" s="40" t="s">
        <v>888</v>
      </c>
      <c r="AA132" s="40"/>
    </row>
    <row r="133" s="21" customFormat="1" ht="55" customHeight="1" spans="1:27">
      <c r="A133" s="39">
        <v>127</v>
      </c>
      <c r="B133" s="40" t="s">
        <v>35</v>
      </c>
      <c r="C133" s="40" t="s">
        <v>36</v>
      </c>
      <c r="D133" s="40" t="s">
        <v>37</v>
      </c>
      <c r="E133" s="41" t="s">
        <v>808</v>
      </c>
      <c r="F133" s="41" t="s">
        <v>889</v>
      </c>
      <c r="G133" s="42" t="s">
        <v>890</v>
      </c>
      <c r="H133" s="41" t="s">
        <v>87</v>
      </c>
      <c r="I133" s="41" t="s">
        <v>891</v>
      </c>
      <c r="J133" s="41" t="s">
        <v>43</v>
      </c>
      <c r="K133" s="41" t="s">
        <v>44</v>
      </c>
      <c r="L133" s="41" t="s">
        <v>892</v>
      </c>
      <c r="M133" s="41" t="s">
        <v>893</v>
      </c>
      <c r="N133" s="42">
        <v>13</v>
      </c>
      <c r="O133" s="42">
        <v>10</v>
      </c>
      <c r="P133" s="42">
        <f t="shared" si="1"/>
        <v>3</v>
      </c>
      <c r="Q133" s="42">
        <v>3</v>
      </c>
      <c r="R133" s="42">
        <v>104</v>
      </c>
      <c r="S133" s="42">
        <v>327</v>
      </c>
      <c r="T133" s="42">
        <v>0</v>
      </c>
      <c r="U133" s="42">
        <v>1</v>
      </c>
      <c r="V133" s="42">
        <v>5</v>
      </c>
      <c r="W133" s="41" t="s">
        <v>894</v>
      </c>
      <c r="X133" s="41" t="s">
        <v>895</v>
      </c>
      <c r="Y133" s="41" t="s">
        <v>896</v>
      </c>
      <c r="Z133" s="40" t="s">
        <v>897</v>
      </c>
      <c r="AA133" s="40"/>
    </row>
    <row r="134" s="21" customFormat="1" ht="55" customHeight="1" spans="1:27">
      <c r="A134" s="39">
        <v>128</v>
      </c>
      <c r="B134" s="40" t="s">
        <v>35</v>
      </c>
      <c r="C134" s="40" t="s">
        <v>36</v>
      </c>
      <c r="D134" s="40" t="s">
        <v>37</v>
      </c>
      <c r="E134" s="41" t="s">
        <v>808</v>
      </c>
      <c r="F134" s="41" t="s">
        <v>898</v>
      </c>
      <c r="G134" s="42" t="s">
        <v>899</v>
      </c>
      <c r="H134" s="41" t="s">
        <v>87</v>
      </c>
      <c r="I134" s="41" t="s">
        <v>900</v>
      </c>
      <c r="J134" s="41" t="s">
        <v>43</v>
      </c>
      <c r="K134" s="41" t="s">
        <v>44</v>
      </c>
      <c r="L134" s="41" t="s">
        <v>901</v>
      </c>
      <c r="M134" s="41" t="s">
        <v>902</v>
      </c>
      <c r="N134" s="42">
        <v>20</v>
      </c>
      <c r="O134" s="42">
        <v>20</v>
      </c>
      <c r="P134" s="42">
        <f t="shared" si="1"/>
        <v>0</v>
      </c>
      <c r="Q134" s="42">
        <v>1</v>
      </c>
      <c r="R134" s="42">
        <v>70</v>
      </c>
      <c r="S134" s="42">
        <v>300</v>
      </c>
      <c r="T134" s="42">
        <v>1</v>
      </c>
      <c r="U134" s="42">
        <v>12</v>
      </c>
      <c r="V134" s="42">
        <v>30</v>
      </c>
      <c r="W134" s="41" t="s">
        <v>903</v>
      </c>
      <c r="X134" s="41" t="s">
        <v>904</v>
      </c>
      <c r="Y134" s="41" t="s">
        <v>905</v>
      </c>
      <c r="Z134" s="40" t="s">
        <v>906</v>
      </c>
      <c r="AA134" s="40"/>
    </row>
    <row r="135" s="21" customFormat="1" ht="55" customHeight="1" spans="1:27">
      <c r="A135" s="39">
        <v>129</v>
      </c>
      <c r="B135" s="40" t="s">
        <v>50</v>
      </c>
      <c r="C135" s="40" t="s">
        <v>129</v>
      </c>
      <c r="D135" s="40" t="s">
        <v>130</v>
      </c>
      <c r="E135" s="41" t="s">
        <v>808</v>
      </c>
      <c r="F135" s="41" t="s">
        <v>907</v>
      </c>
      <c r="G135" s="42" t="s">
        <v>908</v>
      </c>
      <c r="H135" s="41" t="s">
        <v>87</v>
      </c>
      <c r="I135" s="41" t="s">
        <v>909</v>
      </c>
      <c r="J135" s="41" t="s">
        <v>43</v>
      </c>
      <c r="K135" s="41" t="s">
        <v>44</v>
      </c>
      <c r="L135" s="41" t="s">
        <v>910</v>
      </c>
      <c r="M135" s="41" t="s">
        <v>911</v>
      </c>
      <c r="N135" s="42">
        <v>10</v>
      </c>
      <c r="O135" s="42">
        <v>10</v>
      </c>
      <c r="P135" s="42">
        <f t="shared" si="1"/>
        <v>0</v>
      </c>
      <c r="Q135" s="42">
        <v>1</v>
      </c>
      <c r="R135" s="42">
        <v>126</v>
      </c>
      <c r="S135" s="42">
        <v>351</v>
      </c>
      <c r="T135" s="42">
        <v>1</v>
      </c>
      <c r="U135" s="42">
        <v>3</v>
      </c>
      <c r="V135" s="42">
        <v>10</v>
      </c>
      <c r="W135" s="41" t="s">
        <v>912</v>
      </c>
      <c r="X135" s="41" t="s">
        <v>913</v>
      </c>
      <c r="Y135" s="41" t="s">
        <v>914</v>
      </c>
      <c r="Z135" s="40" t="s">
        <v>915</v>
      </c>
      <c r="AA135" s="40"/>
    </row>
    <row r="136" s="21" customFormat="1" ht="55" customHeight="1" spans="1:27">
      <c r="A136" s="39">
        <v>130</v>
      </c>
      <c r="B136" s="40" t="s">
        <v>35</v>
      </c>
      <c r="C136" s="40" t="s">
        <v>36</v>
      </c>
      <c r="D136" s="40" t="s">
        <v>37</v>
      </c>
      <c r="E136" s="41" t="s">
        <v>808</v>
      </c>
      <c r="F136" s="41" t="s">
        <v>916</v>
      </c>
      <c r="G136" s="42" t="s">
        <v>917</v>
      </c>
      <c r="H136" s="41" t="s">
        <v>87</v>
      </c>
      <c r="I136" s="41" t="s">
        <v>918</v>
      </c>
      <c r="J136" s="41" t="s">
        <v>43</v>
      </c>
      <c r="K136" s="41" t="s">
        <v>44</v>
      </c>
      <c r="L136" s="41" t="s">
        <v>919</v>
      </c>
      <c r="M136" s="41" t="s">
        <v>920</v>
      </c>
      <c r="N136" s="42">
        <v>10</v>
      </c>
      <c r="O136" s="42">
        <v>10</v>
      </c>
      <c r="P136" s="42">
        <f t="shared" ref="P136:P199" si="2">N136-O136</f>
        <v>0</v>
      </c>
      <c r="Q136" s="42">
        <v>2</v>
      </c>
      <c r="R136" s="42">
        <v>45</v>
      </c>
      <c r="S136" s="42">
        <v>200</v>
      </c>
      <c r="T136" s="42">
        <v>1</v>
      </c>
      <c r="U136" s="42">
        <v>9</v>
      </c>
      <c r="V136" s="42">
        <v>27</v>
      </c>
      <c r="W136" s="41" t="s">
        <v>921</v>
      </c>
      <c r="X136" s="41" t="s">
        <v>922</v>
      </c>
      <c r="Y136" s="41" t="s">
        <v>923</v>
      </c>
      <c r="Z136" s="40" t="s">
        <v>924</v>
      </c>
      <c r="AA136" s="40"/>
    </row>
    <row r="137" s="21" customFormat="1" ht="55" customHeight="1" spans="1:27">
      <c r="A137" s="39">
        <v>131</v>
      </c>
      <c r="B137" s="40" t="s">
        <v>50</v>
      </c>
      <c r="C137" s="40" t="s">
        <v>129</v>
      </c>
      <c r="D137" s="40" t="s">
        <v>130</v>
      </c>
      <c r="E137" s="41" t="s">
        <v>808</v>
      </c>
      <c r="F137" s="41" t="s">
        <v>925</v>
      </c>
      <c r="G137" s="42" t="s">
        <v>926</v>
      </c>
      <c r="H137" s="41" t="s">
        <v>41</v>
      </c>
      <c r="I137" s="41" t="s">
        <v>927</v>
      </c>
      <c r="J137" s="41" t="s">
        <v>43</v>
      </c>
      <c r="K137" s="41" t="s">
        <v>44</v>
      </c>
      <c r="L137" s="41" t="s">
        <v>928</v>
      </c>
      <c r="M137" s="41" t="s">
        <v>929</v>
      </c>
      <c r="N137" s="42">
        <v>80</v>
      </c>
      <c r="O137" s="42">
        <v>60</v>
      </c>
      <c r="P137" s="42">
        <f t="shared" si="2"/>
        <v>20</v>
      </c>
      <c r="Q137" s="42">
        <v>1</v>
      </c>
      <c r="R137" s="42">
        <v>860</v>
      </c>
      <c r="S137" s="42">
        <v>3500</v>
      </c>
      <c r="T137" s="42">
        <v>0</v>
      </c>
      <c r="U137" s="42">
        <v>1</v>
      </c>
      <c r="V137" s="42">
        <v>4</v>
      </c>
      <c r="W137" s="41" t="s">
        <v>930</v>
      </c>
      <c r="X137" s="41" t="s">
        <v>931</v>
      </c>
      <c r="Y137" s="41" t="s">
        <v>932</v>
      </c>
      <c r="Z137" s="40" t="s">
        <v>933</v>
      </c>
      <c r="AA137" s="40"/>
    </row>
    <row r="138" s="21" customFormat="1" ht="55" customHeight="1" spans="1:27">
      <c r="A138" s="39">
        <v>132</v>
      </c>
      <c r="B138" s="40" t="s">
        <v>35</v>
      </c>
      <c r="C138" s="40" t="s">
        <v>36</v>
      </c>
      <c r="D138" s="40" t="s">
        <v>37</v>
      </c>
      <c r="E138" s="41" t="s">
        <v>808</v>
      </c>
      <c r="F138" s="41" t="s">
        <v>934</v>
      </c>
      <c r="G138" s="42" t="s">
        <v>935</v>
      </c>
      <c r="H138" s="41" t="s">
        <v>87</v>
      </c>
      <c r="I138" s="41" t="s">
        <v>936</v>
      </c>
      <c r="J138" s="41" t="s">
        <v>43</v>
      </c>
      <c r="K138" s="41" t="s">
        <v>44</v>
      </c>
      <c r="L138" s="41" t="s">
        <v>937</v>
      </c>
      <c r="M138" s="41" t="s">
        <v>938</v>
      </c>
      <c r="N138" s="42">
        <v>13</v>
      </c>
      <c r="O138" s="42">
        <v>10</v>
      </c>
      <c r="P138" s="42">
        <f t="shared" si="2"/>
        <v>3</v>
      </c>
      <c r="Q138" s="42">
        <v>1</v>
      </c>
      <c r="R138" s="42">
        <v>211</v>
      </c>
      <c r="S138" s="42">
        <v>786</v>
      </c>
      <c r="T138" s="42">
        <v>1</v>
      </c>
      <c r="U138" s="42">
        <v>8</v>
      </c>
      <c r="V138" s="42">
        <v>26</v>
      </c>
      <c r="W138" s="41" t="s">
        <v>939</v>
      </c>
      <c r="X138" s="41" t="s">
        <v>940</v>
      </c>
      <c r="Y138" s="41" t="s">
        <v>941</v>
      </c>
      <c r="Z138" s="40">
        <v>13974773716</v>
      </c>
      <c r="AA138" s="40"/>
    </row>
    <row r="139" s="21" customFormat="1" ht="55" customHeight="1" spans="1:27">
      <c r="A139" s="39">
        <v>133</v>
      </c>
      <c r="B139" s="40" t="s">
        <v>35</v>
      </c>
      <c r="C139" s="40" t="s">
        <v>36</v>
      </c>
      <c r="D139" s="40" t="s">
        <v>37</v>
      </c>
      <c r="E139" s="41" t="s">
        <v>808</v>
      </c>
      <c r="F139" s="41" t="s">
        <v>942</v>
      </c>
      <c r="G139" s="42" t="s">
        <v>943</v>
      </c>
      <c r="H139" s="41" t="s">
        <v>87</v>
      </c>
      <c r="I139" s="41" t="s">
        <v>944</v>
      </c>
      <c r="J139" s="41" t="s">
        <v>43</v>
      </c>
      <c r="K139" s="41" t="s">
        <v>44</v>
      </c>
      <c r="L139" s="41" t="s">
        <v>945</v>
      </c>
      <c r="M139" s="41" t="s">
        <v>946</v>
      </c>
      <c r="N139" s="42">
        <v>14</v>
      </c>
      <c r="O139" s="42">
        <v>10</v>
      </c>
      <c r="P139" s="42">
        <f t="shared" si="2"/>
        <v>4</v>
      </c>
      <c r="Q139" s="42">
        <v>1</v>
      </c>
      <c r="R139" s="42">
        <v>95</v>
      </c>
      <c r="S139" s="42">
        <v>290</v>
      </c>
      <c r="T139" s="42">
        <v>1</v>
      </c>
      <c r="U139" s="42">
        <v>7</v>
      </c>
      <c r="V139" s="42">
        <v>20</v>
      </c>
      <c r="W139" s="41" t="s">
        <v>939</v>
      </c>
      <c r="X139" s="41" t="s">
        <v>940</v>
      </c>
      <c r="Y139" s="41" t="s">
        <v>947</v>
      </c>
      <c r="Z139" s="40">
        <v>13875778059</v>
      </c>
      <c r="AA139" s="40"/>
    </row>
    <row r="140" s="21" customFormat="1" ht="55" customHeight="1" spans="1:27">
      <c r="A140" s="39">
        <v>134</v>
      </c>
      <c r="B140" s="40" t="s">
        <v>35</v>
      </c>
      <c r="C140" s="40" t="s">
        <v>36</v>
      </c>
      <c r="D140" s="40" t="s">
        <v>37</v>
      </c>
      <c r="E140" s="41" t="s">
        <v>808</v>
      </c>
      <c r="F140" s="41" t="s">
        <v>948</v>
      </c>
      <c r="G140" s="42" t="s">
        <v>949</v>
      </c>
      <c r="H140" s="41" t="s">
        <v>87</v>
      </c>
      <c r="I140" s="41" t="s">
        <v>950</v>
      </c>
      <c r="J140" s="41" t="s">
        <v>43</v>
      </c>
      <c r="K140" s="41" t="s">
        <v>44</v>
      </c>
      <c r="L140" s="41" t="s">
        <v>951</v>
      </c>
      <c r="M140" s="41" t="s">
        <v>952</v>
      </c>
      <c r="N140" s="42">
        <v>25</v>
      </c>
      <c r="O140" s="42">
        <v>25</v>
      </c>
      <c r="P140" s="42">
        <f t="shared" si="2"/>
        <v>0</v>
      </c>
      <c r="Q140" s="42">
        <v>1</v>
      </c>
      <c r="R140" s="42">
        <v>189</v>
      </c>
      <c r="S140" s="42">
        <v>567</v>
      </c>
      <c r="T140" s="42">
        <v>1</v>
      </c>
      <c r="U140" s="42">
        <v>12</v>
      </c>
      <c r="V140" s="42">
        <v>36</v>
      </c>
      <c r="W140" s="41" t="s">
        <v>953</v>
      </c>
      <c r="X140" s="41" t="s">
        <v>954</v>
      </c>
      <c r="Y140" s="41" t="s">
        <v>955</v>
      </c>
      <c r="Z140" s="40" t="s">
        <v>956</v>
      </c>
      <c r="AA140" s="40"/>
    </row>
    <row r="141" s="21" customFormat="1" ht="55" customHeight="1" spans="1:27">
      <c r="A141" s="39">
        <v>135</v>
      </c>
      <c r="B141" s="40" t="s">
        <v>35</v>
      </c>
      <c r="C141" s="40" t="s">
        <v>36</v>
      </c>
      <c r="D141" s="40" t="s">
        <v>37</v>
      </c>
      <c r="E141" s="41" t="s">
        <v>808</v>
      </c>
      <c r="F141" s="41" t="s">
        <v>948</v>
      </c>
      <c r="G141" s="42" t="s">
        <v>957</v>
      </c>
      <c r="H141" s="41" t="s">
        <v>87</v>
      </c>
      <c r="I141" s="41" t="s">
        <v>958</v>
      </c>
      <c r="J141" s="41" t="s">
        <v>43</v>
      </c>
      <c r="K141" s="41" t="s">
        <v>44</v>
      </c>
      <c r="L141" s="41" t="s">
        <v>951</v>
      </c>
      <c r="M141" s="41" t="s">
        <v>959</v>
      </c>
      <c r="N141" s="42">
        <v>12</v>
      </c>
      <c r="O141" s="42">
        <v>12</v>
      </c>
      <c r="P141" s="42">
        <f t="shared" si="2"/>
        <v>0</v>
      </c>
      <c r="Q141" s="42">
        <v>1</v>
      </c>
      <c r="R141" s="42">
        <v>90</v>
      </c>
      <c r="S141" s="42">
        <v>328</v>
      </c>
      <c r="T141" s="42">
        <v>1</v>
      </c>
      <c r="U141" s="42">
        <v>5</v>
      </c>
      <c r="V141" s="42">
        <v>12</v>
      </c>
      <c r="W141" s="41" t="s">
        <v>76</v>
      </c>
      <c r="X141" s="41" t="s">
        <v>870</v>
      </c>
      <c r="Y141" s="41" t="s">
        <v>955</v>
      </c>
      <c r="Z141" s="40" t="s">
        <v>956</v>
      </c>
      <c r="AA141" s="40"/>
    </row>
    <row r="142" s="21" customFormat="1" ht="55" customHeight="1" spans="1:27">
      <c r="A142" s="39">
        <v>136</v>
      </c>
      <c r="B142" s="40" t="s">
        <v>50</v>
      </c>
      <c r="C142" s="40" t="s">
        <v>129</v>
      </c>
      <c r="D142" s="40" t="s">
        <v>130</v>
      </c>
      <c r="E142" s="41" t="s">
        <v>808</v>
      </c>
      <c r="F142" s="41" t="s">
        <v>960</v>
      </c>
      <c r="G142" s="42" t="s">
        <v>961</v>
      </c>
      <c r="H142" s="41" t="s">
        <v>41</v>
      </c>
      <c r="I142" s="41" t="s">
        <v>962</v>
      </c>
      <c r="J142" s="41" t="s">
        <v>43</v>
      </c>
      <c r="K142" s="41" t="s">
        <v>44</v>
      </c>
      <c r="L142" s="41" t="s">
        <v>963</v>
      </c>
      <c r="M142" s="41" t="s">
        <v>964</v>
      </c>
      <c r="N142" s="42">
        <v>12</v>
      </c>
      <c r="O142" s="42">
        <v>10</v>
      </c>
      <c r="P142" s="42">
        <f t="shared" si="2"/>
        <v>2</v>
      </c>
      <c r="Q142" s="42">
        <v>1</v>
      </c>
      <c r="R142" s="42">
        <v>35</v>
      </c>
      <c r="S142" s="42">
        <v>265</v>
      </c>
      <c r="T142" s="42">
        <v>0</v>
      </c>
      <c r="U142" s="42">
        <v>5</v>
      </c>
      <c r="V142" s="42">
        <v>21</v>
      </c>
      <c r="W142" s="41" t="s">
        <v>965</v>
      </c>
      <c r="X142" s="41" t="s">
        <v>749</v>
      </c>
      <c r="Y142" s="41" t="s">
        <v>966</v>
      </c>
      <c r="Z142" s="40">
        <v>18397788941</v>
      </c>
      <c r="AA142" s="40"/>
    </row>
    <row r="143" s="21" customFormat="1" ht="55" customHeight="1" spans="1:27">
      <c r="A143" s="39">
        <v>137</v>
      </c>
      <c r="B143" s="40" t="s">
        <v>35</v>
      </c>
      <c r="C143" s="40" t="s">
        <v>36</v>
      </c>
      <c r="D143" s="40" t="s">
        <v>37</v>
      </c>
      <c r="E143" s="41" t="s">
        <v>808</v>
      </c>
      <c r="F143" s="41" t="s">
        <v>967</v>
      </c>
      <c r="G143" s="42" t="s">
        <v>968</v>
      </c>
      <c r="H143" s="41" t="s">
        <v>87</v>
      </c>
      <c r="I143" s="41" t="s">
        <v>969</v>
      </c>
      <c r="J143" s="41" t="s">
        <v>43</v>
      </c>
      <c r="K143" s="41" t="s">
        <v>44</v>
      </c>
      <c r="L143" s="41" t="s">
        <v>970</v>
      </c>
      <c r="M143" s="41" t="s">
        <v>971</v>
      </c>
      <c r="N143" s="42">
        <v>10</v>
      </c>
      <c r="O143" s="42">
        <v>10</v>
      </c>
      <c r="P143" s="42">
        <f t="shared" si="2"/>
        <v>0</v>
      </c>
      <c r="Q143" s="42">
        <v>1</v>
      </c>
      <c r="R143" s="42">
        <v>21</v>
      </c>
      <c r="S143" s="42">
        <v>102</v>
      </c>
      <c r="T143" s="42">
        <v>1</v>
      </c>
      <c r="U143" s="42">
        <v>1</v>
      </c>
      <c r="V143" s="42">
        <v>5</v>
      </c>
      <c r="W143" s="41" t="s">
        <v>972</v>
      </c>
      <c r="X143" s="41" t="s">
        <v>973</v>
      </c>
      <c r="Y143" s="41" t="s">
        <v>974</v>
      </c>
      <c r="Z143" s="40" t="s">
        <v>975</v>
      </c>
      <c r="AA143" s="40"/>
    </row>
    <row r="144" s="21" customFormat="1" ht="55" customHeight="1" spans="1:27">
      <c r="A144" s="39">
        <v>138</v>
      </c>
      <c r="B144" s="40" t="s">
        <v>50</v>
      </c>
      <c r="C144" s="40" t="s">
        <v>129</v>
      </c>
      <c r="D144" s="40" t="s">
        <v>130</v>
      </c>
      <c r="E144" s="41" t="s">
        <v>808</v>
      </c>
      <c r="F144" s="41" t="s">
        <v>976</v>
      </c>
      <c r="G144" s="42" t="s">
        <v>977</v>
      </c>
      <c r="H144" s="41" t="s">
        <v>41</v>
      </c>
      <c r="I144" s="41" t="s">
        <v>978</v>
      </c>
      <c r="J144" s="41" t="s">
        <v>43</v>
      </c>
      <c r="K144" s="41" t="s">
        <v>44</v>
      </c>
      <c r="L144" s="41" t="s">
        <v>979</v>
      </c>
      <c r="M144" s="41" t="s">
        <v>980</v>
      </c>
      <c r="N144" s="42">
        <v>20</v>
      </c>
      <c r="O144" s="42">
        <v>20</v>
      </c>
      <c r="P144" s="42">
        <f t="shared" si="2"/>
        <v>0</v>
      </c>
      <c r="Q144" s="42">
        <v>1</v>
      </c>
      <c r="R144" s="42">
        <v>386</v>
      </c>
      <c r="S144" s="42">
        <v>1580</v>
      </c>
      <c r="T144" s="42">
        <v>1</v>
      </c>
      <c r="U144" s="42">
        <v>90</v>
      </c>
      <c r="V144" s="42">
        <v>340</v>
      </c>
      <c r="W144" s="41" t="s">
        <v>981</v>
      </c>
      <c r="X144" s="41" t="s">
        <v>982</v>
      </c>
      <c r="Y144" s="41" t="s">
        <v>983</v>
      </c>
      <c r="Z144" s="40" t="s">
        <v>984</v>
      </c>
      <c r="AA144" s="40"/>
    </row>
    <row r="145" s="21" customFormat="1" ht="55" customHeight="1" spans="1:27">
      <c r="A145" s="39">
        <v>139</v>
      </c>
      <c r="B145" s="40" t="s">
        <v>50</v>
      </c>
      <c r="C145" s="40" t="s">
        <v>129</v>
      </c>
      <c r="D145" s="40" t="s">
        <v>130</v>
      </c>
      <c r="E145" s="41" t="s">
        <v>808</v>
      </c>
      <c r="F145" s="41" t="s">
        <v>976</v>
      </c>
      <c r="G145" s="42" t="s">
        <v>985</v>
      </c>
      <c r="H145" s="41" t="s">
        <v>41</v>
      </c>
      <c r="I145" s="41" t="s">
        <v>986</v>
      </c>
      <c r="J145" s="41" t="s">
        <v>43</v>
      </c>
      <c r="K145" s="41" t="s">
        <v>44</v>
      </c>
      <c r="L145" s="41" t="s">
        <v>979</v>
      </c>
      <c r="M145" s="41" t="s">
        <v>980</v>
      </c>
      <c r="N145" s="42">
        <v>20</v>
      </c>
      <c r="O145" s="42">
        <v>20</v>
      </c>
      <c r="P145" s="42">
        <f t="shared" si="2"/>
        <v>0</v>
      </c>
      <c r="Q145" s="42">
        <v>1</v>
      </c>
      <c r="R145" s="42">
        <v>386</v>
      </c>
      <c r="S145" s="42">
        <v>1580</v>
      </c>
      <c r="T145" s="42">
        <v>1</v>
      </c>
      <c r="U145" s="42">
        <v>90</v>
      </c>
      <c r="V145" s="42">
        <v>340</v>
      </c>
      <c r="W145" s="41" t="s">
        <v>981</v>
      </c>
      <c r="X145" s="41" t="s">
        <v>982</v>
      </c>
      <c r="Y145" s="41" t="s">
        <v>983</v>
      </c>
      <c r="Z145" s="40" t="s">
        <v>984</v>
      </c>
      <c r="AA145" s="40"/>
    </row>
    <row r="146" s="21" customFormat="1" ht="55" customHeight="1" spans="1:27">
      <c r="A146" s="39">
        <v>140</v>
      </c>
      <c r="B146" s="40" t="s">
        <v>35</v>
      </c>
      <c r="C146" s="40" t="s">
        <v>36</v>
      </c>
      <c r="D146" s="40" t="s">
        <v>37</v>
      </c>
      <c r="E146" s="41" t="s">
        <v>808</v>
      </c>
      <c r="F146" s="41" t="s">
        <v>987</v>
      </c>
      <c r="G146" s="42" t="s">
        <v>988</v>
      </c>
      <c r="H146" s="41" t="s">
        <v>87</v>
      </c>
      <c r="I146" s="41" t="s">
        <v>989</v>
      </c>
      <c r="J146" s="41" t="s">
        <v>43</v>
      </c>
      <c r="K146" s="41" t="s">
        <v>44</v>
      </c>
      <c r="L146" s="41" t="s">
        <v>990</v>
      </c>
      <c r="M146" s="41" t="s">
        <v>991</v>
      </c>
      <c r="N146" s="42">
        <v>13</v>
      </c>
      <c r="O146" s="42">
        <v>10</v>
      </c>
      <c r="P146" s="42">
        <f t="shared" si="2"/>
        <v>3</v>
      </c>
      <c r="Q146" s="42">
        <v>1</v>
      </c>
      <c r="R146" s="42">
        <v>105</v>
      </c>
      <c r="S146" s="42">
        <v>321</v>
      </c>
      <c r="T146" s="42">
        <v>0</v>
      </c>
      <c r="U146" s="42">
        <v>4</v>
      </c>
      <c r="V146" s="42">
        <v>9</v>
      </c>
      <c r="W146" s="41" t="s">
        <v>894</v>
      </c>
      <c r="X146" s="41" t="s">
        <v>992</v>
      </c>
      <c r="Y146" s="41" t="s">
        <v>993</v>
      </c>
      <c r="Z146" s="40">
        <v>13487344598</v>
      </c>
      <c r="AA146" s="40"/>
    </row>
    <row r="147" s="21" customFormat="1" ht="55" customHeight="1" spans="1:27">
      <c r="A147" s="39">
        <v>141</v>
      </c>
      <c r="B147" s="40" t="s">
        <v>50</v>
      </c>
      <c r="C147" s="40" t="s">
        <v>129</v>
      </c>
      <c r="D147" s="40" t="s">
        <v>130</v>
      </c>
      <c r="E147" s="41" t="s">
        <v>808</v>
      </c>
      <c r="F147" s="41" t="s">
        <v>994</v>
      </c>
      <c r="G147" s="42" t="s">
        <v>995</v>
      </c>
      <c r="H147" s="41" t="s">
        <v>41</v>
      </c>
      <c r="I147" s="41" t="s">
        <v>996</v>
      </c>
      <c r="J147" s="41" t="s">
        <v>43</v>
      </c>
      <c r="K147" s="41" t="s">
        <v>44</v>
      </c>
      <c r="L147" s="41" t="s">
        <v>997</v>
      </c>
      <c r="M147" s="41" t="s">
        <v>998</v>
      </c>
      <c r="N147" s="42">
        <v>13</v>
      </c>
      <c r="O147" s="42">
        <v>11</v>
      </c>
      <c r="P147" s="42">
        <f t="shared" si="2"/>
        <v>2</v>
      </c>
      <c r="Q147" s="42">
        <v>1</v>
      </c>
      <c r="R147" s="42">
        <v>326</v>
      </c>
      <c r="S147" s="42">
        <v>1452</v>
      </c>
      <c r="T147" s="42">
        <v>1</v>
      </c>
      <c r="U147" s="42">
        <v>65</v>
      </c>
      <c r="V147" s="42">
        <v>185</v>
      </c>
      <c r="W147" s="41" t="s">
        <v>999</v>
      </c>
      <c r="X147" s="41" t="s">
        <v>1000</v>
      </c>
      <c r="Y147" s="41" t="s">
        <v>1001</v>
      </c>
      <c r="Z147" s="40" t="s">
        <v>1002</v>
      </c>
      <c r="AA147" s="40"/>
    </row>
    <row r="148" s="21" customFormat="1" ht="55" customHeight="1" spans="1:27">
      <c r="A148" s="39">
        <v>142</v>
      </c>
      <c r="B148" s="40" t="s">
        <v>50</v>
      </c>
      <c r="C148" s="40" t="s">
        <v>129</v>
      </c>
      <c r="D148" s="40" t="s">
        <v>130</v>
      </c>
      <c r="E148" s="41" t="s">
        <v>808</v>
      </c>
      <c r="F148" s="41" t="s">
        <v>994</v>
      </c>
      <c r="G148" s="42" t="s">
        <v>1003</v>
      </c>
      <c r="H148" s="41" t="s">
        <v>41</v>
      </c>
      <c r="I148" s="41" t="s">
        <v>1004</v>
      </c>
      <c r="J148" s="41" t="s">
        <v>43</v>
      </c>
      <c r="K148" s="41" t="s">
        <v>44</v>
      </c>
      <c r="L148" s="41" t="s">
        <v>997</v>
      </c>
      <c r="M148" s="41" t="s">
        <v>1005</v>
      </c>
      <c r="N148" s="42">
        <v>15</v>
      </c>
      <c r="O148" s="42">
        <v>13</v>
      </c>
      <c r="P148" s="42">
        <f t="shared" si="2"/>
        <v>2</v>
      </c>
      <c r="Q148" s="42">
        <v>1</v>
      </c>
      <c r="R148" s="42">
        <v>285</v>
      </c>
      <c r="S148" s="42">
        <v>1268</v>
      </c>
      <c r="T148" s="42">
        <v>1</v>
      </c>
      <c r="U148" s="42">
        <v>32</v>
      </c>
      <c r="V148" s="42">
        <v>102</v>
      </c>
      <c r="W148" s="41" t="s">
        <v>1006</v>
      </c>
      <c r="X148" s="41" t="s">
        <v>1007</v>
      </c>
      <c r="Y148" s="41" t="s">
        <v>1001</v>
      </c>
      <c r="Z148" s="40" t="s">
        <v>1002</v>
      </c>
      <c r="AA148" s="40"/>
    </row>
    <row r="149" s="21" customFormat="1" ht="55" customHeight="1" spans="1:27">
      <c r="A149" s="39">
        <v>143</v>
      </c>
      <c r="B149" s="40" t="s">
        <v>50</v>
      </c>
      <c r="C149" s="40" t="s">
        <v>129</v>
      </c>
      <c r="D149" s="40" t="s">
        <v>130</v>
      </c>
      <c r="E149" s="41" t="s">
        <v>808</v>
      </c>
      <c r="F149" s="41" t="s">
        <v>994</v>
      </c>
      <c r="G149" s="42" t="s">
        <v>1008</v>
      </c>
      <c r="H149" s="41" t="s">
        <v>41</v>
      </c>
      <c r="I149" s="41" t="s">
        <v>1009</v>
      </c>
      <c r="J149" s="41" t="s">
        <v>43</v>
      </c>
      <c r="K149" s="41" t="s">
        <v>44</v>
      </c>
      <c r="L149" s="41" t="s">
        <v>997</v>
      </c>
      <c r="M149" s="41" t="s">
        <v>998</v>
      </c>
      <c r="N149" s="42">
        <v>13</v>
      </c>
      <c r="O149" s="42">
        <v>11</v>
      </c>
      <c r="P149" s="42">
        <f t="shared" si="2"/>
        <v>2</v>
      </c>
      <c r="Q149" s="42">
        <v>1</v>
      </c>
      <c r="R149" s="42">
        <v>153</v>
      </c>
      <c r="S149" s="42">
        <v>573</v>
      </c>
      <c r="T149" s="42">
        <v>1</v>
      </c>
      <c r="U149" s="42">
        <v>12</v>
      </c>
      <c r="V149" s="42">
        <v>42</v>
      </c>
      <c r="W149" s="41" t="s">
        <v>1010</v>
      </c>
      <c r="X149" s="41" t="s">
        <v>1000</v>
      </c>
      <c r="Y149" s="41" t="s">
        <v>1001</v>
      </c>
      <c r="Z149" s="40" t="s">
        <v>1002</v>
      </c>
      <c r="AA149" s="40"/>
    </row>
    <row r="150" s="21" customFormat="1" ht="55" customHeight="1" spans="1:27">
      <c r="A150" s="39">
        <v>144</v>
      </c>
      <c r="B150" s="40" t="s">
        <v>35</v>
      </c>
      <c r="C150" s="40" t="s">
        <v>36</v>
      </c>
      <c r="D150" s="40" t="s">
        <v>37</v>
      </c>
      <c r="E150" s="41" t="s">
        <v>808</v>
      </c>
      <c r="F150" s="41" t="s">
        <v>1011</v>
      </c>
      <c r="G150" s="42" t="s">
        <v>1012</v>
      </c>
      <c r="H150" s="41" t="s">
        <v>87</v>
      </c>
      <c r="I150" s="41" t="s">
        <v>1013</v>
      </c>
      <c r="J150" s="41" t="s">
        <v>43</v>
      </c>
      <c r="K150" s="41" t="s">
        <v>44</v>
      </c>
      <c r="L150" s="41" t="s">
        <v>1014</v>
      </c>
      <c r="M150" s="41" t="s">
        <v>1015</v>
      </c>
      <c r="N150" s="42">
        <v>13</v>
      </c>
      <c r="O150" s="42">
        <v>10</v>
      </c>
      <c r="P150" s="42">
        <f t="shared" si="2"/>
        <v>3</v>
      </c>
      <c r="Q150" s="42">
        <v>1</v>
      </c>
      <c r="R150" s="42">
        <v>110</v>
      </c>
      <c r="S150" s="42">
        <v>324</v>
      </c>
      <c r="T150" s="42">
        <v>0</v>
      </c>
      <c r="U150" s="42">
        <v>7</v>
      </c>
      <c r="V150" s="42">
        <v>22</v>
      </c>
      <c r="W150" s="41" t="s">
        <v>1016</v>
      </c>
      <c r="X150" s="41" t="s">
        <v>1017</v>
      </c>
      <c r="Y150" s="41" t="s">
        <v>1018</v>
      </c>
      <c r="Z150" s="40" t="s">
        <v>1019</v>
      </c>
      <c r="AA150" s="40"/>
    </row>
    <row r="151" s="21" customFormat="1" ht="55" customHeight="1" spans="1:27">
      <c r="A151" s="39">
        <v>145</v>
      </c>
      <c r="B151" s="40" t="s">
        <v>35</v>
      </c>
      <c r="C151" s="40" t="s">
        <v>36</v>
      </c>
      <c r="D151" s="40" t="s">
        <v>37</v>
      </c>
      <c r="E151" s="41" t="s">
        <v>808</v>
      </c>
      <c r="F151" s="41" t="s">
        <v>1020</v>
      </c>
      <c r="G151" s="42" t="s">
        <v>1021</v>
      </c>
      <c r="H151" s="41" t="s">
        <v>87</v>
      </c>
      <c r="I151" s="41" t="s">
        <v>1022</v>
      </c>
      <c r="J151" s="41" t="s">
        <v>43</v>
      </c>
      <c r="K151" s="41" t="s">
        <v>44</v>
      </c>
      <c r="L151" s="41" t="s">
        <v>1023</v>
      </c>
      <c r="M151" s="41" t="s">
        <v>1024</v>
      </c>
      <c r="N151" s="42">
        <v>12</v>
      </c>
      <c r="O151" s="42">
        <v>10</v>
      </c>
      <c r="P151" s="42">
        <f t="shared" si="2"/>
        <v>2</v>
      </c>
      <c r="Q151" s="42">
        <v>1</v>
      </c>
      <c r="R151" s="42">
        <v>35</v>
      </c>
      <c r="S151" s="42">
        <v>112</v>
      </c>
      <c r="T151" s="42">
        <v>0</v>
      </c>
      <c r="U151" s="42">
        <v>1</v>
      </c>
      <c r="V151" s="42">
        <v>3</v>
      </c>
      <c r="W151" s="41" t="s">
        <v>1025</v>
      </c>
      <c r="X151" s="41" t="s">
        <v>1026</v>
      </c>
      <c r="Y151" s="41" t="s">
        <v>1027</v>
      </c>
      <c r="Z151" s="40">
        <v>13637348511</v>
      </c>
      <c r="AA151" s="40"/>
    </row>
    <row r="152" s="21" customFormat="1" ht="55" customHeight="1" spans="1:27">
      <c r="A152" s="39">
        <v>146</v>
      </c>
      <c r="B152" s="40" t="s">
        <v>50</v>
      </c>
      <c r="C152" s="40" t="s">
        <v>129</v>
      </c>
      <c r="D152" s="40" t="s">
        <v>130</v>
      </c>
      <c r="E152" s="41" t="s">
        <v>1028</v>
      </c>
      <c r="F152" s="41" t="s">
        <v>1029</v>
      </c>
      <c r="G152" s="42" t="s">
        <v>1030</v>
      </c>
      <c r="H152" s="41" t="s">
        <v>41</v>
      </c>
      <c r="I152" s="41" t="s">
        <v>1031</v>
      </c>
      <c r="J152" s="41" t="s">
        <v>43</v>
      </c>
      <c r="K152" s="41" t="s">
        <v>44</v>
      </c>
      <c r="L152" s="41" t="s">
        <v>1032</v>
      </c>
      <c r="M152" s="41" t="s">
        <v>1033</v>
      </c>
      <c r="N152" s="42">
        <v>70</v>
      </c>
      <c r="O152" s="42">
        <v>70</v>
      </c>
      <c r="P152" s="42">
        <f t="shared" si="2"/>
        <v>0</v>
      </c>
      <c r="Q152" s="42">
        <v>1</v>
      </c>
      <c r="R152" s="42">
        <v>313</v>
      </c>
      <c r="S152" s="42">
        <v>1237</v>
      </c>
      <c r="T152" s="42">
        <v>1</v>
      </c>
      <c r="U152" s="42">
        <v>75</v>
      </c>
      <c r="V152" s="42">
        <v>239</v>
      </c>
      <c r="W152" s="41" t="s">
        <v>1034</v>
      </c>
      <c r="X152" s="41" t="s">
        <v>1035</v>
      </c>
      <c r="Y152" s="41" t="s">
        <v>1036</v>
      </c>
      <c r="Z152" s="40" t="s">
        <v>1037</v>
      </c>
      <c r="AA152" s="40"/>
    </row>
    <row r="153" s="21" customFormat="1" ht="55" customHeight="1" spans="1:27">
      <c r="A153" s="39">
        <v>147</v>
      </c>
      <c r="B153" s="40" t="s">
        <v>50</v>
      </c>
      <c r="C153" s="40" t="s">
        <v>129</v>
      </c>
      <c r="D153" s="40" t="s">
        <v>130</v>
      </c>
      <c r="E153" s="41" t="s">
        <v>1028</v>
      </c>
      <c r="F153" s="41" t="s">
        <v>1029</v>
      </c>
      <c r="G153" s="42" t="s">
        <v>1038</v>
      </c>
      <c r="H153" s="41" t="s">
        <v>41</v>
      </c>
      <c r="I153" s="41" t="s">
        <v>1039</v>
      </c>
      <c r="J153" s="41" t="s">
        <v>43</v>
      </c>
      <c r="K153" s="41" t="s">
        <v>44</v>
      </c>
      <c r="L153" s="41" t="s">
        <v>1032</v>
      </c>
      <c r="M153" s="41" t="s">
        <v>1040</v>
      </c>
      <c r="N153" s="42">
        <v>24</v>
      </c>
      <c r="O153" s="42">
        <v>24</v>
      </c>
      <c r="P153" s="42">
        <f t="shared" si="2"/>
        <v>0</v>
      </c>
      <c r="Q153" s="42">
        <v>1</v>
      </c>
      <c r="R153" s="42">
        <v>313</v>
      </c>
      <c r="S153" s="42">
        <v>1237</v>
      </c>
      <c r="T153" s="42">
        <v>1</v>
      </c>
      <c r="U153" s="42">
        <v>75</v>
      </c>
      <c r="V153" s="42">
        <v>239</v>
      </c>
      <c r="W153" s="41" t="s">
        <v>1034</v>
      </c>
      <c r="X153" s="41" t="s">
        <v>1041</v>
      </c>
      <c r="Y153" s="41" t="s">
        <v>1036</v>
      </c>
      <c r="Z153" s="40" t="s">
        <v>1037</v>
      </c>
      <c r="AA153" s="40"/>
    </row>
    <row r="154" s="21" customFormat="1" ht="55" customHeight="1" spans="1:27">
      <c r="A154" s="39">
        <v>148</v>
      </c>
      <c r="B154" s="40" t="s">
        <v>50</v>
      </c>
      <c r="C154" s="40" t="s">
        <v>129</v>
      </c>
      <c r="D154" s="40" t="s">
        <v>130</v>
      </c>
      <c r="E154" s="41" t="s">
        <v>1028</v>
      </c>
      <c r="F154" s="41" t="s">
        <v>1042</v>
      </c>
      <c r="G154" s="42" t="s">
        <v>1043</v>
      </c>
      <c r="H154" s="41" t="s">
        <v>41</v>
      </c>
      <c r="I154" s="41" t="s">
        <v>989</v>
      </c>
      <c r="J154" s="41" t="s">
        <v>43</v>
      </c>
      <c r="K154" s="41" t="s">
        <v>44</v>
      </c>
      <c r="L154" s="41" t="s">
        <v>1044</v>
      </c>
      <c r="M154" s="41" t="s">
        <v>1045</v>
      </c>
      <c r="N154" s="42">
        <v>25</v>
      </c>
      <c r="O154" s="42">
        <v>15</v>
      </c>
      <c r="P154" s="42">
        <f t="shared" si="2"/>
        <v>10</v>
      </c>
      <c r="Q154" s="42">
        <v>1</v>
      </c>
      <c r="R154" s="42">
        <v>32</v>
      </c>
      <c r="S154" s="42">
        <v>168</v>
      </c>
      <c r="T154" s="42">
        <v>1</v>
      </c>
      <c r="U154" s="42">
        <v>2</v>
      </c>
      <c r="V154" s="42">
        <v>25</v>
      </c>
      <c r="W154" s="41" t="s">
        <v>1046</v>
      </c>
      <c r="X154" s="41" t="s">
        <v>1047</v>
      </c>
      <c r="Y154" s="41" t="s">
        <v>1048</v>
      </c>
      <c r="Z154" s="40">
        <v>13575276889</v>
      </c>
      <c r="AA154" s="40"/>
    </row>
    <row r="155" s="21" customFormat="1" ht="55" customHeight="1" spans="1:27">
      <c r="A155" s="39">
        <v>149</v>
      </c>
      <c r="B155" s="40" t="s">
        <v>50</v>
      </c>
      <c r="C155" s="40" t="s">
        <v>129</v>
      </c>
      <c r="D155" s="40" t="s">
        <v>130</v>
      </c>
      <c r="E155" s="41" t="s">
        <v>1028</v>
      </c>
      <c r="F155" s="41" t="s">
        <v>1042</v>
      </c>
      <c r="G155" s="42" t="s">
        <v>1049</v>
      </c>
      <c r="H155" s="41" t="s">
        <v>41</v>
      </c>
      <c r="I155" s="41" t="s">
        <v>1050</v>
      </c>
      <c r="J155" s="41" t="s">
        <v>43</v>
      </c>
      <c r="K155" s="41" t="s">
        <v>44</v>
      </c>
      <c r="L155" s="41" t="s">
        <v>1044</v>
      </c>
      <c r="M155" s="41" t="s">
        <v>1051</v>
      </c>
      <c r="N155" s="42">
        <v>30</v>
      </c>
      <c r="O155" s="42">
        <v>20</v>
      </c>
      <c r="P155" s="42">
        <f t="shared" si="2"/>
        <v>10</v>
      </c>
      <c r="Q155" s="42">
        <v>1</v>
      </c>
      <c r="R155" s="42">
        <v>25</v>
      </c>
      <c r="S155" s="42">
        <v>138</v>
      </c>
      <c r="T155" s="42">
        <v>1</v>
      </c>
      <c r="U155" s="42">
        <v>4</v>
      </c>
      <c r="V155" s="42">
        <v>20</v>
      </c>
      <c r="W155" s="41" t="s">
        <v>1046</v>
      </c>
      <c r="X155" s="41" t="s">
        <v>1052</v>
      </c>
      <c r="Y155" s="41" t="s">
        <v>1048</v>
      </c>
      <c r="Z155" s="40">
        <v>13575276889</v>
      </c>
      <c r="AA155" s="40"/>
    </row>
    <row r="156" s="21" customFormat="1" ht="55" customHeight="1" spans="1:27">
      <c r="A156" s="39">
        <v>150</v>
      </c>
      <c r="B156" s="40" t="s">
        <v>35</v>
      </c>
      <c r="C156" s="40" t="s">
        <v>36</v>
      </c>
      <c r="D156" s="40" t="s">
        <v>37</v>
      </c>
      <c r="E156" s="41" t="s">
        <v>1028</v>
      </c>
      <c r="F156" s="41" t="s">
        <v>1053</v>
      </c>
      <c r="G156" s="42" t="s">
        <v>1054</v>
      </c>
      <c r="H156" s="41" t="s">
        <v>41</v>
      </c>
      <c r="I156" s="41" t="s">
        <v>503</v>
      </c>
      <c r="J156" s="41" t="s">
        <v>43</v>
      </c>
      <c r="K156" s="41" t="s">
        <v>44</v>
      </c>
      <c r="L156" s="41" t="s">
        <v>1055</v>
      </c>
      <c r="M156" s="41" t="s">
        <v>1056</v>
      </c>
      <c r="N156" s="42">
        <v>25</v>
      </c>
      <c r="O156" s="42">
        <v>20</v>
      </c>
      <c r="P156" s="42">
        <f t="shared" si="2"/>
        <v>5</v>
      </c>
      <c r="Q156" s="42">
        <v>1</v>
      </c>
      <c r="R156" s="42">
        <v>200</v>
      </c>
      <c r="S156" s="42">
        <v>1680</v>
      </c>
      <c r="T156" s="42">
        <v>1</v>
      </c>
      <c r="U156" s="42">
        <v>5</v>
      </c>
      <c r="V156" s="42">
        <v>31</v>
      </c>
      <c r="W156" s="41" t="s">
        <v>1057</v>
      </c>
      <c r="X156" s="41" t="s">
        <v>1058</v>
      </c>
      <c r="Y156" s="41" t="s">
        <v>1059</v>
      </c>
      <c r="Z156" s="40" t="s">
        <v>1060</v>
      </c>
      <c r="AA156" s="40"/>
    </row>
    <row r="157" s="21" customFormat="1" ht="55" customHeight="1" spans="1:27">
      <c r="A157" s="39">
        <v>151</v>
      </c>
      <c r="B157" s="40" t="s">
        <v>35</v>
      </c>
      <c r="C157" s="40" t="s">
        <v>36</v>
      </c>
      <c r="D157" s="40" t="s">
        <v>37</v>
      </c>
      <c r="E157" s="41" t="s">
        <v>1028</v>
      </c>
      <c r="F157" s="41" t="s">
        <v>1053</v>
      </c>
      <c r="G157" s="42" t="s">
        <v>1061</v>
      </c>
      <c r="H157" s="41" t="s">
        <v>41</v>
      </c>
      <c r="I157" s="41" t="s">
        <v>1062</v>
      </c>
      <c r="J157" s="41" t="s">
        <v>43</v>
      </c>
      <c r="K157" s="41" t="s">
        <v>44</v>
      </c>
      <c r="L157" s="41" t="s">
        <v>1055</v>
      </c>
      <c r="M157" s="41" t="s">
        <v>1063</v>
      </c>
      <c r="N157" s="42">
        <v>15</v>
      </c>
      <c r="O157" s="42">
        <v>10</v>
      </c>
      <c r="P157" s="42">
        <f t="shared" si="2"/>
        <v>5</v>
      </c>
      <c r="Q157" s="42">
        <v>1</v>
      </c>
      <c r="R157" s="42">
        <v>25</v>
      </c>
      <c r="S157" s="42">
        <v>101</v>
      </c>
      <c r="T157" s="42">
        <v>1</v>
      </c>
      <c r="U157" s="42">
        <v>4</v>
      </c>
      <c r="V157" s="42">
        <v>20</v>
      </c>
      <c r="W157" s="41" t="s">
        <v>1064</v>
      </c>
      <c r="X157" s="41" t="s">
        <v>1052</v>
      </c>
      <c r="Y157" s="41" t="s">
        <v>1059</v>
      </c>
      <c r="Z157" s="40" t="s">
        <v>1060</v>
      </c>
      <c r="AA157" s="40"/>
    </row>
    <row r="158" s="21" customFormat="1" ht="55" customHeight="1" spans="1:27">
      <c r="A158" s="39">
        <v>152</v>
      </c>
      <c r="B158" s="40" t="s">
        <v>50</v>
      </c>
      <c r="C158" s="40" t="s">
        <v>129</v>
      </c>
      <c r="D158" s="40" t="s">
        <v>130</v>
      </c>
      <c r="E158" s="41" t="s">
        <v>1028</v>
      </c>
      <c r="F158" s="41" t="s">
        <v>1065</v>
      </c>
      <c r="G158" s="42" t="s">
        <v>1066</v>
      </c>
      <c r="H158" s="41" t="s">
        <v>41</v>
      </c>
      <c r="I158" s="41" t="s">
        <v>1067</v>
      </c>
      <c r="J158" s="41" t="s">
        <v>43</v>
      </c>
      <c r="K158" s="41" t="s">
        <v>44</v>
      </c>
      <c r="L158" s="41" t="s">
        <v>1068</v>
      </c>
      <c r="M158" s="41" t="s">
        <v>1069</v>
      </c>
      <c r="N158" s="42">
        <v>30</v>
      </c>
      <c r="O158" s="42">
        <v>25</v>
      </c>
      <c r="P158" s="42">
        <f t="shared" si="2"/>
        <v>5</v>
      </c>
      <c r="Q158" s="42">
        <v>1</v>
      </c>
      <c r="R158" s="42">
        <v>432</v>
      </c>
      <c r="S158" s="42">
        <v>1632</v>
      </c>
      <c r="T158" s="42">
        <v>1</v>
      </c>
      <c r="U158" s="42">
        <v>29</v>
      </c>
      <c r="V158" s="42">
        <v>114</v>
      </c>
      <c r="W158" s="41" t="s">
        <v>1070</v>
      </c>
      <c r="X158" s="41" t="s">
        <v>1071</v>
      </c>
      <c r="Y158" s="41" t="s">
        <v>1072</v>
      </c>
      <c r="Z158" s="40">
        <v>15873414211</v>
      </c>
      <c r="AA158" s="40"/>
    </row>
    <row r="159" s="21" customFormat="1" ht="55" customHeight="1" spans="1:27">
      <c r="A159" s="39">
        <v>153</v>
      </c>
      <c r="B159" s="40" t="s">
        <v>35</v>
      </c>
      <c r="C159" s="40" t="s">
        <v>36</v>
      </c>
      <c r="D159" s="40" t="s">
        <v>37</v>
      </c>
      <c r="E159" s="41" t="s">
        <v>1028</v>
      </c>
      <c r="F159" s="41" t="s">
        <v>1073</v>
      </c>
      <c r="G159" s="42" t="s">
        <v>1074</v>
      </c>
      <c r="H159" s="41" t="s">
        <v>41</v>
      </c>
      <c r="I159" s="41" t="s">
        <v>1075</v>
      </c>
      <c r="J159" s="41" t="s">
        <v>43</v>
      </c>
      <c r="K159" s="41" t="s">
        <v>44</v>
      </c>
      <c r="L159" s="41" t="s">
        <v>1076</v>
      </c>
      <c r="M159" s="41" t="s">
        <v>1077</v>
      </c>
      <c r="N159" s="42">
        <v>15</v>
      </c>
      <c r="O159" s="42">
        <v>15</v>
      </c>
      <c r="P159" s="42">
        <f t="shared" si="2"/>
        <v>0</v>
      </c>
      <c r="Q159" s="42">
        <v>1</v>
      </c>
      <c r="R159" s="42">
        <v>168</v>
      </c>
      <c r="S159" s="42">
        <v>530</v>
      </c>
      <c r="T159" s="42">
        <v>0</v>
      </c>
      <c r="U159" s="42">
        <v>1</v>
      </c>
      <c r="V159" s="42">
        <v>4</v>
      </c>
      <c r="W159" s="41" t="s">
        <v>1078</v>
      </c>
      <c r="X159" s="41" t="s">
        <v>1079</v>
      </c>
      <c r="Y159" s="41" t="s">
        <v>1080</v>
      </c>
      <c r="Z159" s="40">
        <v>15386058706</v>
      </c>
      <c r="AA159" s="40"/>
    </row>
    <row r="160" s="21" customFormat="1" ht="55" customHeight="1" spans="1:27">
      <c r="A160" s="39">
        <v>154</v>
      </c>
      <c r="B160" s="40" t="s">
        <v>50</v>
      </c>
      <c r="C160" s="40" t="s">
        <v>129</v>
      </c>
      <c r="D160" s="40" t="s">
        <v>130</v>
      </c>
      <c r="E160" s="41" t="s">
        <v>1028</v>
      </c>
      <c r="F160" s="41" t="s">
        <v>1081</v>
      </c>
      <c r="G160" s="42" t="s">
        <v>1082</v>
      </c>
      <c r="H160" s="41" t="s">
        <v>41</v>
      </c>
      <c r="I160" s="41" t="s">
        <v>1083</v>
      </c>
      <c r="J160" s="41" t="s">
        <v>43</v>
      </c>
      <c r="K160" s="41" t="s">
        <v>44</v>
      </c>
      <c r="L160" s="41" t="s">
        <v>1084</v>
      </c>
      <c r="M160" s="41" t="s">
        <v>1085</v>
      </c>
      <c r="N160" s="42">
        <v>60</v>
      </c>
      <c r="O160" s="42">
        <v>60</v>
      </c>
      <c r="P160" s="42">
        <f t="shared" si="2"/>
        <v>0</v>
      </c>
      <c r="Q160" s="42">
        <v>2</v>
      </c>
      <c r="R160" s="42">
        <v>820</v>
      </c>
      <c r="S160" s="42">
        <v>3600</v>
      </c>
      <c r="T160" s="42">
        <v>2</v>
      </c>
      <c r="U160" s="42">
        <v>57</v>
      </c>
      <c r="V160" s="42">
        <v>197</v>
      </c>
      <c r="W160" s="41" t="s">
        <v>1034</v>
      </c>
      <c r="X160" s="41" t="s">
        <v>1086</v>
      </c>
      <c r="Y160" s="41" t="s">
        <v>1087</v>
      </c>
      <c r="Z160" s="40" t="s">
        <v>1088</v>
      </c>
      <c r="AA160" s="40"/>
    </row>
    <row r="161" s="21" customFormat="1" ht="55" customHeight="1" spans="1:27">
      <c r="A161" s="39">
        <v>155</v>
      </c>
      <c r="B161" s="40" t="s">
        <v>35</v>
      </c>
      <c r="C161" s="40" t="s">
        <v>1089</v>
      </c>
      <c r="D161" s="40" t="s">
        <v>1090</v>
      </c>
      <c r="E161" s="41" t="s">
        <v>1028</v>
      </c>
      <c r="F161" s="41" t="s">
        <v>1081</v>
      </c>
      <c r="G161" s="42" t="s">
        <v>1091</v>
      </c>
      <c r="H161" s="41" t="s">
        <v>1092</v>
      </c>
      <c r="I161" s="41" t="s">
        <v>1081</v>
      </c>
      <c r="J161" s="41" t="s">
        <v>43</v>
      </c>
      <c r="K161" s="41" t="s">
        <v>44</v>
      </c>
      <c r="L161" s="41" t="s">
        <v>1084</v>
      </c>
      <c r="M161" s="41" t="s">
        <v>1093</v>
      </c>
      <c r="N161" s="42">
        <v>20</v>
      </c>
      <c r="O161" s="42">
        <v>20</v>
      </c>
      <c r="P161" s="42">
        <f t="shared" si="2"/>
        <v>0</v>
      </c>
      <c r="Q161" s="42">
        <v>1</v>
      </c>
      <c r="R161" s="42">
        <v>360</v>
      </c>
      <c r="S161" s="42">
        <v>1480</v>
      </c>
      <c r="T161" s="42">
        <v>1</v>
      </c>
      <c r="U161" s="42">
        <v>133</v>
      </c>
      <c r="V161" s="42">
        <v>395</v>
      </c>
      <c r="W161" s="41" t="s">
        <v>1094</v>
      </c>
      <c r="X161" s="41" t="s">
        <v>1095</v>
      </c>
      <c r="Y161" s="41" t="s">
        <v>1087</v>
      </c>
      <c r="Z161" s="40" t="s">
        <v>1096</v>
      </c>
      <c r="AA161" s="40"/>
    </row>
    <row r="162" s="21" customFormat="1" ht="55" customHeight="1" spans="1:27">
      <c r="A162" s="39">
        <v>156</v>
      </c>
      <c r="B162" s="40" t="s">
        <v>35</v>
      </c>
      <c r="C162" s="40" t="s">
        <v>36</v>
      </c>
      <c r="D162" s="40" t="s">
        <v>37</v>
      </c>
      <c r="E162" s="41" t="s">
        <v>1028</v>
      </c>
      <c r="F162" s="41" t="s">
        <v>1097</v>
      </c>
      <c r="G162" s="42" t="s">
        <v>1098</v>
      </c>
      <c r="H162" s="41" t="s">
        <v>87</v>
      </c>
      <c r="I162" s="41" t="s">
        <v>1099</v>
      </c>
      <c r="J162" s="41" t="s">
        <v>43</v>
      </c>
      <c r="K162" s="41" t="s">
        <v>44</v>
      </c>
      <c r="L162" s="41" t="s">
        <v>1100</v>
      </c>
      <c r="M162" s="41" t="s">
        <v>1101</v>
      </c>
      <c r="N162" s="42">
        <v>25</v>
      </c>
      <c r="O162" s="42">
        <v>20</v>
      </c>
      <c r="P162" s="42">
        <f t="shared" si="2"/>
        <v>5</v>
      </c>
      <c r="Q162" s="42">
        <v>1</v>
      </c>
      <c r="R162" s="42">
        <v>100</v>
      </c>
      <c r="S162" s="42">
        <v>380</v>
      </c>
      <c r="T162" s="42">
        <v>0</v>
      </c>
      <c r="U162" s="42">
        <v>7</v>
      </c>
      <c r="V162" s="42">
        <v>24</v>
      </c>
      <c r="W162" s="41" t="s">
        <v>1102</v>
      </c>
      <c r="X162" s="41" t="s">
        <v>1103</v>
      </c>
      <c r="Y162" s="41" t="s">
        <v>1104</v>
      </c>
      <c r="Z162" s="40" t="s">
        <v>1105</v>
      </c>
      <c r="AA162" s="40"/>
    </row>
    <row r="163" s="21" customFormat="1" ht="55" customHeight="1" spans="1:27">
      <c r="A163" s="39">
        <v>157</v>
      </c>
      <c r="B163" s="40" t="s">
        <v>35</v>
      </c>
      <c r="C163" s="40" t="s">
        <v>36</v>
      </c>
      <c r="D163" s="40" t="s">
        <v>37</v>
      </c>
      <c r="E163" s="41" t="s">
        <v>1028</v>
      </c>
      <c r="F163" s="41" t="s">
        <v>1097</v>
      </c>
      <c r="G163" s="42" t="s">
        <v>1106</v>
      </c>
      <c r="H163" s="41" t="s">
        <v>87</v>
      </c>
      <c r="I163" s="41" t="s">
        <v>1107</v>
      </c>
      <c r="J163" s="41" t="s">
        <v>43</v>
      </c>
      <c r="K163" s="41" t="s">
        <v>44</v>
      </c>
      <c r="L163" s="41" t="s">
        <v>1100</v>
      </c>
      <c r="M163" s="41" t="s">
        <v>1108</v>
      </c>
      <c r="N163" s="42">
        <v>48</v>
      </c>
      <c r="O163" s="42">
        <v>43</v>
      </c>
      <c r="P163" s="42">
        <f t="shared" si="2"/>
        <v>5</v>
      </c>
      <c r="Q163" s="42">
        <v>1</v>
      </c>
      <c r="R163" s="42">
        <v>158</v>
      </c>
      <c r="S163" s="42">
        <v>680</v>
      </c>
      <c r="T163" s="42">
        <v>0</v>
      </c>
      <c r="U163" s="42">
        <v>9</v>
      </c>
      <c r="V163" s="42">
        <v>30</v>
      </c>
      <c r="W163" s="41" t="s">
        <v>1109</v>
      </c>
      <c r="X163" s="41" t="s">
        <v>1110</v>
      </c>
      <c r="Y163" s="41" t="s">
        <v>1104</v>
      </c>
      <c r="Z163" s="40" t="s">
        <v>1105</v>
      </c>
      <c r="AA163" s="40"/>
    </row>
    <row r="164" s="21" customFormat="1" ht="55" customHeight="1" spans="1:27">
      <c r="A164" s="39">
        <v>158</v>
      </c>
      <c r="B164" s="40" t="s">
        <v>35</v>
      </c>
      <c r="C164" s="40" t="s">
        <v>36</v>
      </c>
      <c r="D164" s="40" t="s">
        <v>37</v>
      </c>
      <c r="E164" s="41" t="s">
        <v>1028</v>
      </c>
      <c r="F164" s="41" t="s">
        <v>1097</v>
      </c>
      <c r="G164" s="42" t="s">
        <v>1111</v>
      </c>
      <c r="H164" s="41" t="s">
        <v>87</v>
      </c>
      <c r="I164" s="41" t="s">
        <v>1112</v>
      </c>
      <c r="J164" s="41" t="s">
        <v>43</v>
      </c>
      <c r="K164" s="41" t="s">
        <v>44</v>
      </c>
      <c r="L164" s="41" t="s">
        <v>1100</v>
      </c>
      <c r="M164" s="41" t="s">
        <v>1113</v>
      </c>
      <c r="N164" s="42">
        <v>25</v>
      </c>
      <c r="O164" s="42">
        <v>20</v>
      </c>
      <c r="P164" s="42">
        <f t="shared" si="2"/>
        <v>5</v>
      </c>
      <c r="Q164" s="42">
        <v>1</v>
      </c>
      <c r="R164" s="42">
        <v>68</v>
      </c>
      <c r="S164" s="42">
        <v>278</v>
      </c>
      <c r="T164" s="42">
        <v>0</v>
      </c>
      <c r="U164" s="42">
        <v>3</v>
      </c>
      <c r="V164" s="42">
        <v>15</v>
      </c>
      <c r="W164" s="41" t="s">
        <v>1114</v>
      </c>
      <c r="X164" s="41" t="s">
        <v>1115</v>
      </c>
      <c r="Y164" s="41" t="s">
        <v>1104</v>
      </c>
      <c r="Z164" s="40" t="s">
        <v>1105</v>
      </c>
      <c r="AA164" s="40"/>
    </row>
    <row r="165" s="21" customFormat="1" ht="55" customHeight="1" spans="1:27">
      <c r="A165" s="39">
        <v>159</v>
      </c>
      <c r="B165" s="40" t="s">
        <v>50</v>
      </c>
      <c r="C165" s="40" t="s">
        <v>129</v>
      </c>
      <c r="D165" s="40" t="s">
        <v>130</v>
      </c>
      <c r="E165" s="41" t="s">
        <v>1028</v>
      </c>
      <c r="F165" s="41" t="s">
        <v>1116</v>
      </c>
      <c r="G165" s="42" t="s">
        <v>1117</v>
      </c>
      <c r="H165" s="41" t="s">
        <v>87</v>
      </c>
      <c r="I165" s="41" t="s">
        <v>1118</v>
      </c>
      <c r="J165" s="41" t="s">
        <v>43</v>
      </c>
      <c r="K165" s="41" t="s">
        <v>44</v>
      </c>
      <c r="L165" s="41" t="s">
        <v>1119</v>
      </c>
      <c r="M165" s="41" t="s">
        <v>1120</v>
      </c>
      <c r="N165" s="42">
        <v>30</v>
      </c>
      <c r="O165" s="42">
        <v>20</v>
      </c>
      <c r="P165" s="42">
        <f t="shared" si="2"/>
        <v>10</v>
      </c>
      <c r="Q165" s="42">
        <v>1</v>
      </c>
      <c r="R165" s="42">
        <v>535</v>
      </c>
      <c r="S165" s="42">
        <v>2195</v>
      </c>
      <c r="T165" s="42">
        <v>1</v>
      </c>
      <c r="U165" s="42">
        <v>85</v>
      </c>
      <c r="V165" s="42">
        <v>308</v>
      </c>
      <c r="W165" s="41" t="s">
        <v>1121</v>
      </c>
      <c r="X165" s="41" t="s">
        <v>1122</v>
      </c>
      <c r="Y165" s="41" t="s">
        <v>1123</v>
      </c>
      <c r="Z165" s="40" t="s">
        <v>1124</v>
      </c>
      <c r="AA165" s="40"/>
    </row>
    <row r="166" s="21" customFormat="1" ht="55" customHeight="1" spans="1:27">
      <c r="A166" s="39">
        <v>160</v>
      </c>
      <c r="B166" s="40" t="s">
        <v>50</v>
      </c>
      <c r="C166" s="40" t="s">
        <v>129</v>
      </c>
      <c r="D166" s="40" t="s">
        <v>130</v>
      </c>
      <c r="E166" s="41" t="s">
        <v>1028</v>
      </c>
      <c r="F166" s="41" t="s">
        <v>1116</v>
      </c>
      <c r="G166" s="42" t="s">
        <v>1125</v>
      </c>
      <c r="H166" s="41" t="s">
        <v>41</v>
      </c>
      <c r="I166" s="41" t="s">
        <v>1126</v>
      </c>
      <c r="J166" s="41" t="s">
        <v>43</v>
      </c>
      <c r="K166" s="41" t="s">
        <v>44</v>
      </c>
      <c r="L166" s="41" t="s">
        <v>1119</v>
      </c>
      <c r="M166" s="41" t="s">
        <v>1127</v>
      </c>
      <c r="N166" s="42">
        <v>45</v>
      </c>
      <c r="O166" s="42">
        <v>35</v>
      </c>
      <c r="P166" s="42">
        <f t="shared" si="2"/>
        <v>10</v>
      </c>
      <c r="Q166" s="42">
        <v>1</v>
      </c>
      <c r="R166" s="42">
        <v>535</v>
      </c>
      <c r="S166" s="42">
        <v>2195</v>
      </c>
      <c r="T166" s="42">
        <v>1</v>
      </c>
      <c r="U166" s="42">
        <v>85</v>
      </c>
      <c r="V166" s="42">
        <v>308</v>
      </c>
      <c r="W166" s="41" t="s">
        <v>1128</v>
      </c>
      <c r="X166" s="41" t="s">
        <v>1122</v>
      </c>
      <c r="Y166" s="41" t="s">
        <v>1123</v>
      </c>
      <c r="Z166" s="40" t="s">
        <v>1124</v>
      </c>
      <c r="AA166" s="40"/>
    </row>
    <row r="167" s="21" customFormat="1" ht="55" customHeight="1" spans="1:27">
      <c r="A167" s="39">
        <v>161</v>
      </c>
      <c r="B167" s="40" t="s">
        <v>35</v>
      </c>
      <c r="C167" s="40" t="s">
        <v>36</v>
      </c>
      <c r="D167" s="40" t="s">
        <v>37</v>
      </c>
      <c r="E167" s="41" t="s">
        <v>1028</v>
      </c>
      <c r="F167" s="41" t="s">
        <v>1129</v>
      </c>
      <c r="G167" s="42" t="s">
        <v>1130</v>
      </c>
      <c r="H167" s="41" t="s">
        <v>41</v>
      </c>
      <c r="I167" s="41" t="s">
        <v>1131</v>
      </c>
      <c r="J167" s="41" t="s">
        <v>43</v>
      </c>
      <c r="K167" s="41" t="s">
        <v>44</v>
      </c>
      <c r="L167" s="41" t="s">
        <v>1132</v>
      </c>
      <c r="M167" s="41" t="s">
        <v>1133</v>
      </c>
      <c r="N167" s="42">
        <v>25</v>
      </c>
      <c r="O167" s="42">
        <v>15</v>
      </c>
      <c r="P167" s="42">
        <f t="shared" si="2"/>
        <v>10</v>
      </c>
      <c r="Q167" s="42">
        <v>1</v>
      </c>
      <c r="R167" s="42">
        <v>56</v>
      </c>
      <c r="S167" s="42">
        <v>273</v>
      </c>
      <c r="T167" s="42">
        <v>1</v>
      </c>
      <c r="U167" s="42">
        <v>4</v>
      </c>
      <c r="V167" s="42">
        <v>21</v>
      </c>
      <c r="W167" s="41" t="s">
        <v>1134</v>
      </c>
      <c r="X167" s="41" t="s">
        <v>1135</v>
      </c>
      <c r="Y167" s="41" t="s">
        <v>1136</v>
      </c>
      <c r="Z167" s="40" t="s">
        <v>1137</v>
      </c>
      <c r="AA167" s="40"/>
    </row>
    <row r="168" s="21" customFormat="1" ht="55" customHeight="1" spans="1:27">
      <c r="A168" s="39">
        <v>162</v>
      </c>
      <c r="B168" s="40" t="s">
        <v>35</v>
      </c>
      <c r="C168" s="40" t="s">
        <v>36</v>
      </c>
      <c r="D168" s="40" t="s">
        <v>37</v>
      </c>
      <c r="E168" s="41" t="s">
        <v>1028</v>
      </c>
      <c r="F168" s="41" t="s">
        <v>1129</v>
      </c>
      <c r="G168" s="42" t="s">
        <v>1138</v>
      </c>
      <c r="H168" s="41" t="s">
        <v>87</v>
      </c>
      <c r="I168" s="41" t="s">
        <v>1139</v>
      </c>
      <c r="J168" s="41" t="s">
        <v>43</v>
      </c>
      <c r="K168" s="41" t="s">
        <v>44</v>
      </c>
      <c r="L168" s="41" t="s">
        <v>1132</v>
      </c>
      <c r="M168" s="41" t="s">
        <v>1140</v>
      </c>
      <c r="N168" s="42">
        <v>20</v>
      </c>
      <c r="O168" s="42">
        <v>15</v>
      </c>
      <c r="P168" s="42">
        <f t="shared" si="2"/>
        <v>5</v>
      </c>
      <c r="Q168" s="42">
        <v>1</v>
      </c>
      <c r="R168" s="42">
        <v>27</v>
      </c>
      <c r="S168" s="42">
        <v>138</v>
      </c>
      <c r="T168" s="42">
        <v>1</v>
      </c>
      <c r="U168" s="42">
        <v>5</v>
      </c>
      <c r="V168" s="42">
        <v>22</v>
      </c>
      <c r="W168" s="41" t="s">
        <v>1064</v>
      </c>
      <c r="X168" s="41" t="s">
        <v>1141</v>
      </c>
      <c r="Y168" s="41" t="s">
        <v>1136</v>
      </c>
      <c r="Z168" s="40" t="s">
        <v>1137</v>
      </c>
      <c r="AA168" s="40"/>
    </row>
    <row r="169" s="21" customFormat="1" ht="55" customHeight="1" spans="1:27">
      <c r="A169" s="39">
        <v>163</v>
      </c>
      <c r="B169" s="40" t="s">
        <v>50</v>
      </c>
      <c r="C169" s="40" t="s">
        <v>129</v>
      </c>
      <c r="D169" s="40" t="s">
        <v>130</v>
      </c>
      <c r="E169" s="41" t="s">
        <v>1028</v>
      </c>
      <c r="F169" s="41" t="s">
        <v>1142</v>
      </c>
      <c r="G169" s="42" t="s">
        <v>1143</v>
      </c>
      <c r="H169" s="41" t="s">
        <v>41</v>
      </c>
      <c r="I169" s="41" t="s">
        <v>1144</v>
      </c>
      <c r="J169" s="41" t="s">
        <v>43</v>
      </c>
      <c r="K169" s="41" t="s">
        <v>44</v>
      </c>
      <c r="L169" s="41" t="s">
        <v>1145</v>
      </c>
      <c r="M169" s="41" t="s">
        <v>1146</v>
      </c>
      <c r="N169" s="42">
        <v>11</v>
      </c>
      <c r="O169" s="42">
        <v>5</v>
      </c>
      <c r="P169" s="42">
        <f t="shared" si="2"/>
        <v>6</v>
      </c>
      <c r="Q169" s="42">
        <v>1</v>
      </c>
      <c r="R169" s="42">
        <v>36</v>
      </c>
      <c r="S169" s="42">
        <v>268</v>
      </c>
      <c r="T169" s="42">
        <v>0</v>
      </c>
      <c r="U169" s="42">
        <v>15</v>
      </c>
      <c r="V169" s="42">
        <v>70</v>
      </c>
      <c r="W169" s="41" t="s">
        <v>1147</v>
      </c>
      <c r="X169" s="41" t="s">
        <v>1148</v>
      </c>
      <c r="Y169" s="41" t="s">
        <v>1149</v>
      </c>
      <c r="Z169" s="40" t="s">
        <v>1150</v>
      </c>
      <c r="AA169" s="40"/>
    </row>
    <row r="170" s="21" customFormat="1" ht="55" customHeight="1" spans="1:27">
      <c r="A170" s="39">
        <v>164</v>
      </c>
      <c r="B170" s="40" t="s">
        <v>50</v>
      </c>
      <c r="C170" s="40" t="s">
        <v>129</v>
      </c>
      <c r="D170" s="40" t="s">
        <v>130</v>
      </c>
      <c r="E170" s="41" t="s">
        <v>1028</v>
      </c>
      <c r="F170" s="41" t="s">
        <v>1142</v>
      </c>
      <c r="G170" s="42" t="s">
        <v>1151</v>
      </c>
      <c r="H170" s="41" t="s">
        <v>41</v>
      </c>
      <c r="I170" s="41" t="s">
        <v>1152</v>
      </c>
      <c r="J170" s="41" t="s">
        <v>43</v>
      </c>
      <c r="K170" s="41" t="s">
        <v>44</v>
      </c>
      <c r="L170" s="41" t="s">
        <v>1145</v>
      </c>
      <c r="M170" s="41" t="s">
        <v>1153</v>
      </c>
      <c r="N170" s="42">
        <v>15</v>
      </c>
      <c r="O170" s="42">
        <v>10</v>
      </c>
      <c r="P170" s="42">
        <f t="shared" si="2"/>
        <v>5</v>
      </c>
      <c r="Q170" s="42">
        <v>1</v>
      </c>
      <c r="R170" s="42">
        <v>30</v>
      </c>
      <c r="S170" s="42">
        <v>238</v>
      </c>
      <c r="T170" s="42">
        <v>0</v>
      </c>
      <c r="U170" s="42">
        <v>10</v>
      </c>
      <c r="V170" s="42">
        <v>50</v>
      </c>
      <c r="W170" s="41" t="s">
        <v>1154</v>
      </c>
      <c r="X170" s="41" t="s">
        <v>931</v>
      </c>
      <c r="Y170" s="41" t="s">
        <v>1149</v>
      </c>
      <c r="Z170" s="40" t="s">
        <v>1150</v>
      </c>
      <c r="AA170" s="40"/>
    </row>
    <row r="171" s="21" customFormat="1" ht="55" customHeight="1" spans="1:27">
      <c r="A171" s="39">
        <v>165</v>
      </c>
      <c r="B171" s="40" t="s">
        <v>35</v>
      </c>
      <c r="C171" s="40" t="s">
        <v>36</v>
      </c>
      <c r="D171" s="40" t="s">
        <v>37</v>
      </c>
      <c r="E171" s="41" t="s">
        <v>1028</v>
      </c>
      <c r="F171" s="41" t="s">
        <v>1155</v>
      </c>
      <c r="G171" s="42" t="s">
        <v>1156</v>
      </c>
      <c r="H171" s="41" t="s">
        <v>41</v>
      </c>
      <c r="I171" s="41" t="s">
        <v>1157</v>
      </c>
      <c r="J171" s="41" t="s">
        <v>43</v>
      </c>
      <c r="K171" s="41" t="s">
        <v>44</v>
      </c>
      <c r="L171" s="41" t="s">
        <v>1158</v>
      </c>
      <c r="M171" s="41" t="s">
        <v>1159</v>
      </c>
      <c r="N171" s="42">
        <v>50</v>
      </c>
      <c r="O171" s="42">
        <v>10</v>
      </c>
      <c r="P171" s="42">
        <f t="shared" si="2"/>
        <v>40</v>
      </c>
      <c r="Q171" s="42">
        <v>1</v>
      </c>
      <c r="R171" s="42">
        <v>75</v>
      </c>
      <c r="S171" s="42">
        <v>289</v>
      </c>
      <c r="T171" s="42">
        <v>0</v>
      </c>
      <c r="U171" s="42">
        <v>11</v>
      </c>
      <c r="V171" s="42">
        <v>36</v>
      </c>
      <c r="W171" s="41" t="s">
        <v>1160</v>
      </c>
      <c r="X171" s="41" t="s">
        <v>1161</v>
      </c>
      <c r="Y171" s="41" t="s">
        <v>1162</v>
      </c>
      <c r="Z171" s="40" t="s">
        <v>1163</v>
      </c>
      <c r="AA171" s="40"/>
    </row>
    <row r="172" s="21" customFormat="1" ht="55" customHeight="1" spans="1:27">
      <c r="A172" s="39">
        <v>166</v>
      </c>
      <c r="B172" s="40" t="s">
        <v>50</v>
      </c>
      <c r="C172" s="40" t="s">
        <v>129</v>
      </c>
      <c r="D172" s="40" t="s">
        <v>130</v>
      </c>
      <c r="E172" s="41" t="s">
        <v>1028</v>
      </c>
      <c r="F172" s="41" t="s">
        <v>1164</v>
      </c>
      <c r="G172" s="42" t="s">
        <v>1165</v>
      </c>
      <c r="H172" s="41" t="s">
        <v>41</v>
      </c>
      <c r="I172" s="41" t="s">
        <v>1166</v>
      </c>
      <c r="J172" s="41" t="s">
        <v>43</v>
      </c>
      <c r="K172" s="41" t="s">
        <v>44</v>
      </c>
      <c r="L172" s="41" t="s">
        <v>1167</v>
      </c>
      <c r="M172" s="41" t="s">
        <v>1045</v>
      </c>
      <c r="N172" s="42">
        <v>15</v>
      </c>
      <c r="O172" s="42">
        <v>10</v>
      </c>
      <c r="P172" s="42">
        <f t="shared" si="2"/>
        <v>5</v>
      </c>
      <c r="Q172" s="42">
        <v>1</v>
      </c>
      <c r="R172" s="42">
        <v>70</v>
      </c>
      <c r="S172" s="42">
        <v>300</v>
      </c>
      <c r="T172" s="42">
        <v>2</v>
      </c>
      <c r="U172" s="42">
        <v>3</v>
      </c>
      <c r="V172" s="42">
        <v>9</v>
      </c>
      <c r="W172" s="41" t="s">
        <v>1046</v>
      </c>
      <c r="X172" s="41" t="s">
        <v>1052</v>
      </c>
      <c r="Y172" s="41" t="s">
        <v>1168</v>
      </c>
      <c r="Z172" s="40" t="s">
        <v>1169</v>
      </c>
      <c r="AA172" s="40"/>
    </row>
    <row r="173" s="21" customFormat="1" ht="55" customHeight="1" spans="1:27">
      <c r="A173" s="39">
        <v>167</v>
      </c>
      <c r="B173" s="40" t="s">
        <v>50</v>
      </c>
      <c r="C173" s="40" t="s">
        <v>129</v>
      </c>
      <c r="D173" s="40" t="s">
        <v>130</v>
      </c>
      <c r="E173" s="41" t="s">
        <v>1028</v>
      </c>
      <c r="F173" s="41" t="s">
        <v>1164</v>
      </c>
      <c r="G173" s="42" t="s">
        <v>1170</v>
      </c>
      <c r="H173" s="41" t="s">
        <v>1092</v>
      </c>
      <c r="I173" s="41" t="s">
        <v>1164</v>
      </c>
      <c r="J173" s="41" t="s">
        <v>43</v>
      </c>
      <c r="K173" s="41" t="s">
        <v>44</v>
      </c>
      <c r="L173" s="41" t="s">
        <v>1167</v>
      </c>
      <c r="M173" s="41" t="s">
        <v>1171</v>
      </c>
      <c r="N173" s="42">
        <v>25</v>
      </c>
      <c r="O173" s="42">
        <v>23</v>
      </c>
      <c r="P173" s="42">
        <f t="shared" si="2"/>
        <v>2</v>
      </c>
      <c r="Q173" s="42">
        <v>4</v>
      </c>
      <c r="R173" s="42">
        <v>2000</v>
      </c>
      <c r="S173" s="42">
        <v>8800</v>
      </c>
      <c r="T173" s="42">
        <v>1</v>
      </c>
      <c r="U173" s="42">
        <v>12</v>
      </c>
      <c r="V173" s="42">
        <v>760</v>
      </c>
      <c r="W173" s="41" t="s">
        <v>1172</v>
      </c>
      <c r="X173" s="41" t="s">
        <v>1173</v>
      </c>
      <c r="Y173" s="41" t="s">
        <v>1168</v>
      </c>
      <c r="Z173" s="40" t="s">
        <v>1169</v>
      </c>
      <c r="AA173" s="40"/>
    </row>
    <row r="174" s="21" customFormat="1" ht="55" customHeight="1" spans="1:27">
      <c r="A174" s="39">
        <v>168</v>
      </c>
      <c r="B174" s="40" t="s">
        <v>50</v>
      </c>
      <c r="C174" s="40" t="s">
        <v>129</v>
      </c>
      <c r="D174" s="40" t="s">
        <v>130</v>
      </c>
      <c r="E174" s="41" t="s">
        <v>1028</v>
      </c>
      <c r="F174" s="41" t="s">
        <v>1164</v>
      </c>
      <c r="G174" s="42" t="s">
        <v>1174</v>
      </c>
      <c r="H174" s="41" t="s">
        <v>1092</v>
      </c>
      <c r="I174" s="41" t="s">
        <v>1164</v>
      </c>
      <c r="J174" s="41" t="s">
        <v>43</v>
      </c>
      <c r="K174" s="41" t="s">
        <v>44</v>
      </c>
      <c r="L174" s="41" t="s">
        <v>1167</v>
      </c>
      <c r="M174" s="41" t="s">
        <v>1171</v>
      </c>
      <c r="N174" s="42">
        <v>25</v>
      </c>
      <c r="O174" s="42">
        <v>23</v>
      </c>
      <c r="P174" s="42">
        <f t="shared" si="2"/>
        <v>2</v>
      </c>
      <c r="Q174" s="42">
        <v>1</v>
      </c>
      <c r="R174" s="42">
        <v>320</v>
      </c>
      <c r="S174" s="42">
        <v>1402</v>
      </c>
      <c r="T174" s="42">
        <v>0</v>
      </c>
      <c r="U174" s="42">
        <v>2</v>
      </c>
      <c r="V174" s="42">
        <v>65</v>
      </c>
      <c r="W174" s="41" t="s">
        <v>1171</v>
      </c>
      <c r="X174" s="41" t="s">
        <v>1175</v>
      </c>
      <c r="Y174" s="41" t="s">
        <v>1168</v>
      </c>
      <c r="Z174" s="40" t="s">
        <v>1169</v>
      </c>
      <c r="AA174" s="40"/>
    </row>
    <row r="175" s="21" customFormat="1" ht="55" customHeight="1" spans="1:27">
      <c r="A175" s="39">
        <v>169</v>
      </c>
      <c r="B175" s="40" t="s">
        <v>35</v>
      </c>
      <c r="C175" s="40" t="s">
        <v>36</v>
      </c>
      <c r="D175" s="40" t="s">
        <v>37</v>
      </c>
      <c r="E175" s="41" t="s">
        <v>1028</v>
      </c>
      <c r="F175" s="41" t="s">
        <v>1176</v>
      </c>
      <c r="G175" s="42" t="s">
        <v>1177</v>
      </c>
      <c r="H175" s="41" t="s">
        <v>87</v>
      </c>
      <c r="I175" s="41" t="s">
        <v>1178</v>
      </c>
      <c r="J175" s="41" t="s">
        <v>43</v>
      </c>
      <c r="K175" s="41" t="s">
        <v>44</v>
      </c>
      <c r="L175" s="41" t="s">
        <v>1179</v>
      </c>
      <c r="M175" s="41" t="s">
        <v>1180</v>
      </c>
      <c r="N175" s="42">
        <v>12</v>
      </c>
      <c r="O175" s="42">
        <v>10</v>
      </c>
      <c r="P175" s="42">
        <f t="shared" si="2"/>
        <v>2</v>
      </c>
      <c r="Q175" s="42">
        <v>1</v>
      </c>
      <c r="R175" s="42">
        <v>102</v>
      </c>
      <c r="S175" s="42">
        <v>350</v>
      </c>
      <c r="T175" s="42">
        <v>0</v>
      </c>
      <c r="U175" s="42">
        <v>6</v>
      </c>
      <c r="V175" s="42">
        <v>17</v>
      </c>
      <c r="W175" s="41" t="s">
        <v>1181</v>
      </c>
      <c r="X175" s="41" t="s">
        <v>1182</v>
      </c>
      <c r="Y175" s="41" t="s">
        <v>1183</v>
      </c>
      <c r="Z175" s="40" t="s">
        <v>1184</v>
      </c>
      <c r="AA175" s="40"/>
    </row>
    <row r="176" s="21" customFormat="1" ht="55" customHeight="1" spans="1:27">
      <c r="A176" s="39">
        <v>170</v>
      </c>
      <c r="B176" s="40" t="s">
        <v>35</v>
      </c>
      <c r="C176" s="40" t="s">
        <v>36</v>
      </c>
      <c r="D176" s="40" t="s">
        <v>37</v>
      </c>
      <c r="E176" s="41" t="s">
        <v>1028</v>
      </c>
      <c r="F176" s="41" t="s">
        <v>1185</v>
      </c>
      <c r="G176" s="42" t="s">
        <v>1186</v>
      </c>
      <c r="H176" s="41" t="s">
        <v>41</v>
      </c>
      <c r="I176" s="41" t="s">
        <v>1187</v>
      </c>
      <c r="J176" s="41" t="s">
        <v>43</v>
      </c>
      <c r="K176" s="41" t="s">
        <v>44</v>
      </c>
      <c r="L176" s="41" t="s">
        <v>1188</v>
      </c>
      <c r="M176" s="41" t="s">
        <v>1189</v>
      </c>
      <c r="N176" s="42">
        <v>50</v>
      </c>
      <c r="O176" s="42">
        <v>40</v>
      </c>
      <c r="P176" s="42">
        <f t="shared" si="2"/>
        <v>10</v>
      </c>
      <c r="Q176" s="42">
        <v>1</v>
      </c>
      <c r="R176" s="42">
        <v>86</v>
      </c>
      <c r="S176" s="42">
        <v>368</v>
      </c>
      <c r="T176" s="42">
        <v>0</v>
      </c>
      <c r="U176" s="42">
        <v>9</v>
      </c>
      <c r="V176" s="42">
        <v>36</v>
      </c>
      <c r="W176" s="41" t="s">
        <v>1190</v>
      </c>
      <c r="X176" s="41" t="s">
        <v>954</v>
      </c>
      <c r="Y176" s="41" t="s">
        <v>1191</v>
      </c>
      <c r="Z176" s="40" t="s">
        <v>1192</v>
      </c>
      <c r="AA176" s="40"/>
    </row>
    <row r="177" s="21" customFormat="1" ht="55" customHeight="1" spans="1:27">
      <c r="A177" s="39">
        <v>171</v>
      </c>
      <c r="B177" s="40" t="s">
        <v>35</v>
      </c>
      <c r="C177" s="40" t="s">
        <v>36</v>
      </c>
      <c r="D177" s="40" t="s">
        <v>37</v>
      </c>
      <c r="E177" s="41" t="s">
        <v>1028</v>
      </c>
      <c r="F177" s="41" t="s">
        <v>1193</v>
      </c>
      <c r="G177" s="42" t="s">
        <v>1194</v>
      </c>
      <c r="H177" s="41" t="s">
        <v>41</v>
      </c>
      <c r="I177" s="41" t="s">
        <v>1195</v>
      </c>
      <c r="J177" s="41" t="s">
        <v>43</v>
      </c>
      <c r="K177" s="41" t="s">
        <v>44</v>
      </c>
      <c r="L177" s="41" t="s">
        <v>1196</v>
      </c>
      <c r="M177" s="41" t="s">
        <v>1197</v>
      </c>
      <c r="N177" s="42">
        <v>20</v>
      </c>
      <c r="O177" s="42">
        <v>12</v>
      </c>
      <c r="P177" s="42">
        <f t="shared" si="2"/>
        <v>8</v>
      </c>
      <c r="Q177" s="42">
        <v>1</v>
      </c>
      <c r="R177" s="42">
        <v>242</v>
      </c>
      <c r="S177" s="42">
        <v>1625</v>
      </c>
      <c r="T177" s="42">
        <v>1</v>
      </c>
      <c r="U177" s="42">
        <v>42</v>
      </c>
      <c r="V177" s="42">
        <v>156</v>
      </c>
      <c r="W177" s="41" t="s">
        <v>1198</v>
      </c>
      <c r="X177" s="41" t="s">
        <v>1199</v>
      </c>
      <c r="Y177" s="41" t="s">
        <v>1200</v>
      </c>
      <c r="Z177" s="40" t="s">
        <v>1201</v>
      </c>
      <c r="AA177" s="40"/>
    </row>
    <row r="178" s="21" customFormat="1" ht="55" customHeight="1" spans="1:27">
      <c r="A178" s="39">
        <v>172</v>
      </c>
      <c r="B178" s="40" t="s">
        <v>35</v>
      </c>
      <c r="C178" s="40" t="s">
        <v>36</v>
      </c>
      <c r="D178" s="40" t="s">
        <v>37</v>
      </c>
      <c r="E178" s="41" t="s">
        <v>1028</v>
      </c>
      <c r="F178" s="41" t="s">
        <v>1193</v>
      </c>
      <c r="G178" s="42" t="s">
        <v>1202</v>
      </c>
      <c r="H178" s="41" t="s">
        <v>41</v>
      </c>
      <c r="I178" s="41" t="s">
        <v>1203</v>
      </c>
      <c r="J178" s="41" t="s">
        <v>43</v>
      </c>
      <c r="K178" s="41" t="s">
        <v>44</v>
      </c>
      <c r="L178" s="41" t="s">
        <v>1196</v>
      </c>
      <c r="M178" s="41" t="s">
        <v>1204</v>
      </c>
      <c r="N178" s="42">
        <v>30</v>
      </c>
      <c r="O178" s="42">
        <v>20</v>
      </c>
      <c r="P178" s="42">
        <f t="shared" si="2"/>
        <v>10</v>
      </c>
      <c r="Q178" s="42">
        <v>1</v>
      </c>
      <c r="R178" s="42">
        <v>58</v>
      </c>
      <c r="S178" s="42">
        <v>320</v>
      </c>
      <c r="T178" s="42">
        <v>1</v>
      </c>
      <c r="U178" s="42">
        <v>6</v>
      </c>
      <c r="V178" s="42">
        <v>20</v>
      </c>
      <c r="W178" s="41" t="s">
        <v>1205</v>
      </c>
      <c r="X178" s="41" t="s">
        <v>1206</v>
      </c>
      <c r="Y178" s="41" t="s">
        <v>1200</v>
      </c>
      <c r="Z178" s="40" t="s">
        <v>1201</v>
      </c>
      <c r="AA178" s="40"/>
    </row>
    <row r="179" s="21" customFormat="1" ht="55" customHeight="1" spans="1:27">
      <c r="A179" s="39">
        <v>173</v>
      </c>
      <c r="B179" s="40" t="s">
        <v>50</v>
      </c>
      <c r="C179" s="40" t="s">
        <v>129</v>
      </c>
      <c r="D179" s="40" t="s">
        <v>130</v>
      </c>
      <c r="E179" s="41" t="s">
        <v>1028</v>
      </c>
      <c r="F179" s="41" t="s">
        <v>1193</v>
      </c>
      <c r="G179" s="42" t="s">
        <v>1207</v>
      </c>
      <c r="H179" s="41" t="s">
        <v>41</v>
      </c>
      <c r="I179" s="41" t="s">
        <v>1208</v>
      </c>
      <c r="J179" s="41" t="s">
        <v>43</v>
      </c>
      <c r="K179" s="41" t="s">
        <v>44</v>
      </c>
      <c r="L179" s="41" t="s">
        <v>1196</v>
      </c>
      <c r="M179" s="41" t="s">
        <v>1209</v>
      </c>
      <c r="N179" s="42">
        <v>32</v>
      </c>
      <c r="O179" s="42">
        <v>32</v>
      </c>
      <c r="P179" s="42">
        <f t="shared" si="2"/>
        <v>0</v>
      </c>
      <c r="Q179" s="42">
        <v>2</v>
      </c>
      <c r="R179" s="42">
        <v>820</v>
      </c>
      <c r="S179" s="42">
        <v>3600</v>
      </c>
      <c r="T179" s="42">
        <v>2</v>
      </c>
      <c r="U179" s="42">
        <v>57</v>
      </c>
      <c r="V179" s="42">
        <v>197</v>
      </c>
      <c r="W179" s="41" t="s">
        <v>1034</v>
      </c>
      <c r="X179" s="41" t="s">
        <v>1210</v>
      </c>
      <c r="Y179" s="41" t="s">
        <v>1200</v>
      </c>
      <c r="Z179" s="40" t="s">
        <v>1201</v>
      </c>
      <c r="AA179" s="40"/>
    </row>
    <row r="180" s="21" customFormat="1" ht="55" customHeight="1" spans="1:27">
      <c r="A180" s="39">
        <v>174</v>
      </c>
      <c r="B180" s="40" t="s">
        <v>50</v>
      </c>
      <c r="C180" s="40" t="s">
        <v>129</v>
      </c>
      <c r="D180" s="40" t="s">
        <v>130</v>
      </c>
      <c r="E180" s="41" t="s">
        <v>1211</v>
      </c>
      <c r="F180" s="41" t="s">
        <v>1212</v>
      </c>
      <c r="G180" s="42" t="s">
        <v>1213</v>
      </c>
      <c r="H180" s="41" t="s">
        <v>41</v>
      </c>
      <c r="I180" s="41" t="s">
        <v>1214</v>
      </c>
      <c r="J180" s="41" t="s">
        <v>43</v>
      </c>
      <c r="K180" s="41" t="s">
        <v>44</v>
      </c>
      <c r="L180" s="41" t="s">
        <v>1215</v>
      </c>
      <c r="M180" s="41" t="s">
        <v>1216</v>
      </c>
      <c r="N180" s="42">
        <v>15</v>
      </c>
      <c r="O180" s="42">
        <v>10</v>
      </c>
      <c r="P180" s="42">
        <f t="shared" si="2"/>
        <v>5</v>
      </c>
      <c r="Q180" s="42">
        <v>1</v>
      </c>
      <c r="R180" s="42">
        <v>26</v>
      </c>
      <c r="S180" s="42">
        <v>130</v>
      </c>
      <c r="T180" s="42">
        <v>1</v>
      </c>
      <c r="U180" s="42">
        <v>5</v>
      </c>
      <c r="V180" s="42">
        <v>21</v>
      </c>
      <c r="W180" s="41" t="s">
        <v>1217</v>
      </c>
      <c r="X180" s="41" t="s">
        <v>1218</v>
      </c>
      <c r="Y180" s="41" t="s">
        <v>1219</v>
      </c>
      <c r="Z180" s="40" t="s">
        <v>1220</v>
      </c>
      <c r="AA180" s="40"/>
    </row>
    <row r="181" s="21" customFormat="1" ht="55" customHeight="1" spans="1:27">
      <c r="A181" s="39">
        <v>175</v>
      </c>
      <c r="B181" s="40" t="s">
        <v>50</v>
      </c>
      <c r="C181" s="40" t="s">
        <v>129</v>
      </c>
      <c r="D181" s="40" t="s">
        <v>130</v>
      </c>
      <c r="E181" s="41" t="s">
        <v>1211</v>
      </c>
      <c r="F181" s="41" t="s">
        <v>1212</v>
      </c>
      <c r="G181" s="42" t="s">
        <v>1221</v>
      </c>
      <c r="H181" s="41" t="s">
        <v>41</v>
      </c>
      <c r="I181" s="41" t="s">
        <v>1214</v>
      </c>
      <c r="J181" s="41" t="s">
        <v>43</v>
      </c>
      <c r="K181" s="41" t="s">
        <v>44</v>
      </c>
      <c r="L181" s="41" t="s">
        <v>1215</v>
      </c>
      <c r="M181" s="41" t="s">
        <v>1222</v>
      </c>
      <c r="N181" s="42">
        <v>12</v>
      </c>
      <c r="O181" s="42">
        <v>10</v>
      </c>
      <c r="P181" s="42">
        <f t="shared" si="2"/>
        <v>2</v>
      </c>
      <c r="Q181" s="42">
        <v>1</v>
      </c>
      <c r="R181" s="42">
        <v>26</v>
      </c>
      <c r="S181" s="42">
        <v>130</v>
      </c>
      <c r="T181" s="42">
        <v>1</v>
      </c>
      <c r="U181" s="42">
        <v>5</v>
      </c>
      <c r="V181" s="42">
        <v>21</v>
      </c>
      <c r="W181" s="41" t="s">
        <v>1223</v>
      </c>
      <c r="X181" s="41" t="s">
        <v>1218</v>
      </c>
      <c r="Y181" s="41" t="s">
        <v>1219</v>
      </c>
      <c r="Z181" s="40" t="s">
        <v>1220</v>
      </c>
      <c r="AA181" s="40"/>
    </row>
    <row r="182" s="21" customFormat="1" ht="55" customHeight="1" spans="1:27">
      <c r="A182" s="39">
        <v>176</v>
      </c>
      <c r="B182" s="40" t="s">
        <v>35</v>
      </c>
      <c r="C182" s="40" t="s">
        <v>36</v>
      </c>
      <c r="D182" s="40" t="s">
        <v>37</v>
      </c>
      <c r="E182" s="41" t="s">
        <v>1211</v>
      </c>
      <c r="F182" s="41" t="s">
        <v>1212</v>
      </c>
      <c r="G182" s="42" t="s">
        <v>1224</v>
      </c>
      <c r="H182" s="41" t="s">
        <v>87</v>
      </c>
      <c r="I182" s="41" t="s">
        <v>1225</v>
      </c>
      <c r="J182" s="41" t="s">
        <v>43</v>
      </c>
      <c r="K182" s="41" t="s">
        <v>44</v>
      </c>
      <c r="L182" s="41" t="s">
        <v>1215</v>
      </c>
      <c r="M182" s="41" t="s">
        <v>1226</v>
      </c>
      <c r="N182" s="42">
        <v>20</v>
      </c>
      <c r="O182" s="42">
        <v>15</v>
      </c>
      <c r="P182" s="42">
        <f t="shared" si="2"/>
        <v>5</v>
      </c>
      <c r="Q182" s="42">
        <v>1</v>
      </c>
      <c r="R182" s="42">
        <v>32</v>
      </c>
      <c r="S182" s="42">
        <v>128</v>
      </c>
      <c r="T182" s="42">
        <v>1</v>
      </c>
      <c r="U182" s="42">
        <v>4</v>
      </c>
      <c r="V182" s="42">
        <v>23</v>
      </c>
      <c r="W182" s="41" t="s">
        <v>1227</v>
      </c>
      <c r="X182" s="41" t="s">
        <v>1228</v>
      </c>
      <c r="Y182" s="41" t="s">
        <v>1219</v>
      </c>
      <c r="Z182" s="40" t="s">
        <v>1220</v>
      </c>
      <c r="AA182" s="40"/>
    </row>
    <row r="183" s="21" customFormat="1" ht="55" customHeight="1" spans="1:27">
      <c r="A183" s="39">
        <v>177</v>
      </c>
      <c r="B183" s="40" t="s">
        <v>35</v>
      </c>
      <c r="C183" s="40" t="s">
        <v>36</v>
      </c>
      <c r="D183" s="40" t="s">
        <v>37</v>
      </c>
      <c r="E183" s="41" t="s">
        <v>1211</v>
      </c>
      <c r="F183" s="41" t="s">
        <v>1212</v>
      </c>
      <c r="G183" s="42" t="s">
        <v>1229</v>
      </c>
      <c r="H183" s="41" t="s">
        <v>87</v>
      </c>
      <c r="I183" s="41" t="s">
        <v>1230</v>
      </c>
      <c r="J183" s="41" t="s">
        <v>43</v>
      </c>
      <c r="K183" s="41" t="s">
        <v>44</v>
      </c>
      <c r="L183" s="41" t="s">
        <v>1215</v>
      </c>
      <c r="M183" s="41" t="s">
        <v>1231</v>
      </c>
      <c r="N183" s="42">
        <v>10</v>
      </c>
      <c r="O183" s="42">
        <v>5</v>
      </c>
      <c r="P183" s="42">
        <f t="shared" si="2"/>
        <v>5</v>
      </c>
      <c r="Q183" s="42">
        <v>1</v>
      </c>
      <c r="R183" s="42">
        <v>38</v>
      </c>
      <c r="S183" s="42">
        <v>150</v>
      </c>
      <c r="T183" s="42">
        <v>1</v>
      </c>
      <c r="U183" s="42">
        <v>5</v>
      </c>
      <c r="V183" s="42">
        <v>22</v>
      </c>
      <c r="W183" s="41" t="s">
        <v>47</v>
      </c>
      <c r="X183" s="41" t="s">
        <v>1232</v>
      </c>
      <c r="Y183" s="41" t="s">
        <v>1219</v>
      </c>
      <c r="Z183" s="40" t="s">
        <v>1220</v>
      </c>
      <c r="AA183" s="40"/>
    </row>
    <row r="184" s="21" customFormat="1" ht="55" customHeight="1" spans="1:27">
      <c r="A184" s="39">
        <v>178</v>
      </c>
      <c r="B184" s="40" t="s">
        <v>50</v>
      </c>
      <c r="C184" s="40" t="s">
        <v>129</v>
      </c>
      <c r="D184" s="40" t="s">
        <v>130</v>
      </c>
      <c r="E184" s="41" t="s">
        <v>1211</v>
      </c>
      <c r="F184" s="41" t="s">
        <v>1233</v>
      </c>
      <c r="G184" s="42" t="s">
        <v>1234</v>
      </c>
      <c r="H184" s="41" t="s">
        <v>41</v>
      </c>
      <c r="I184" s="41" t="s">
        <v>1235</v>
      </c>
      <c r="J184" s="41" t="s">
        <v>43</v>
      </c>
      <c r="K184" s="41" t="s">
        <v>44</v>
      </c>
      <c r="L184" s="41" t="s">
        <v>1236</v>
      </c>
      <c r="M184" s="41" t="s">
        <v>1237</v>
      </c>
      <c r="N184" s="42">
        <v>14</v>
      </c>
      <c r="O184" s="42">
        <v>6</v>
      </c>
      <c r="P184" s="42">
        <f t="shared" si="2"/>
        <v>8</v>
      </c>
      <c r="Q184" s="42">
        <v>1</v>
      </c>
      <c r="R184" s="42">
        <v>35</v>
      </c>
      <c r="S184" s="42">
        <v>156</v>
      </c>
      <c r="T184" s="42">
        <v>0</v>
      </c>
      <c r="U184" s="42">
        <v>4</v>
      </c>
      <c r="V184" s="42">
        <v>15</v>
      </c>
      <c r="W184" s="41" t="s">
        <v>1238</v>
      </c>
      <c r="X184" s="41" t="s">
        <v>137</v>
      </c>
      <c r="Y184" s="41" t="s">
        <v>1239</v>
      </c>
      <c r="Z184" s="40" t="s">
        <v>1240</v>
      </c>
      <c r="AA184" s="40"/>
    </row>
    <row r="185" s="21" customFormat="1" ht="55" customHeight="1" spans="1:27">
      <c r="A185" s="39">
        <v>179</v>
      </c>
      <c r="B185" s="40" t="s">
        <v>50</v>
      </c>
      <c r="C185" s="40" t="s">
        <v>129</v>
      </c>
      <c r="D185" s="40" t="s">
        <v>130</v>
      </c>
      <c r="E185" s="41" t="s">
        <v>1211</v>
      </c>
      <c r="F185" s="41" t="s">
        <v>1233</v>
      </c>
      <c r="G185" s="42" t="s">
        <v>1241</v>
      </c>
      <c r="H185" s="41" t="s">
        <v>41</v>
      </c>
      <c r="I185" s="41" t="s">
        <v>1242</v>
      </c>
      <c r="J185" s="41" t="s">
        <v>43</v>
      </c>
      <c r="K185" s="41" t="s">
        <v>44</v>
      </c>
      <c r="L185" s="41" t="s">
        <v>1236</v>
      </c>
      <c r="M185" s="41" t="s">
        <v>1243</v>
      </c>
      <c r="N185" s="42">
        <v>6</v>
      </c>
      <c r="O185" s="42">
        <v>4</v>
      </c>
      <c r="P185" s="42">
        <f t="shared" si="2"/>
        <v>2</v>
      </c>
      <c r="Q185" s="42">
        <v>1</v>
      </c>
      <c r="R185" s="42">
        <v>27</v>
      </c>
      <c r="S185" s="42">
        <v>89</v>
      </c>
      <c r="T185" s="42">
        <v>1</v>
      </c>
      <c r="U185" s="42">
        <v>3</v>
      </c>
      <c r="V185" s="42">
        <v>11</v>
      </c>
      <c r="W185" s="41" t="s">
        <v>1244</v>
      </c>
      <c r="X185" s="41" t="s">
        <v>1245</v>
      </c>
      <c r="Y185" s="41" t="s">
        <v>1239</v>
      </c>
      <c r="Z185" s="40" t="s">
        <v>1240</v>
      </c>
      <c r="AA185" s="40"/>
    </row>
    <row r="186" s="21" customFormat="1" ht="55" customHeight="1" spans="1:27">
      <c r="A186" s="39">
        <v>180</v>
      </c>
      <c r="B186" s="40" t="s">
        <v>50</v>
      </c>
      <c r="C186" s="40" t="s">
        <v>129</v>
      </c>
      <c r="D186" s="40" t="s">
        <v>130</v>
      </c>
      <c r="E186" s="41" t="s">
        <v>1211</v>
      </c>
      <c r="F186" s="41" t="s">
        <v>1246</v>
      </c>
      <c r="G186" s="42" t="s">
        <v>1247</v>
      </c>
      <c r="H186" s="41" t="s">
        <v>41</v>
      </c>
      <c r="I186" s="41" t="s">
        <v>1248</v>
      </c>
      <c r="J186" s="41" t="s">
        <v>43</v>
      </c>
      <c r="K186" s="41" t="s">
        <v>44</v>
      </c>
      <c r="L186" s="41" t="s">
        <v>1249</v>
      </c>
      <c r="M186" s="41" t="s">
        <v>1250</v>
      </c>
      <c r="N186" s="42">
        <v>60</v>
      </c>
      <c r="O186" s="42">
        <v>30</v>
      </c>
      <c r="P186" s="42">
        <f t="shared" si="2"/>
        <v>30</v>
      </c>
      <c r="Q186" s="42">
        <v>1</v>
      </c>
      <c r="R186" s="42">
        <v>410</v>
      </c>
      <c r="S186" s="42">
        <v>1410</v>
      </c>
      <c r="T186" s="42">
        <v>1</v>
      </c>
      <c r="U186" s="42">
        <v>49</v>
      </c>
      <c r="V186" s="42">
        <v>195</v>
      </c>
      <c r="W186" s="41" t="s">
        <v>1251</v>
      </c>
      <c r="X186" s="41" t="s">
        <v>1252</v>
      </c>
      <c r="Y186" s="41" t="s">
        <v>1253</v>
      </c>
      <c r="Z186" s="40" t="s">
        <v>1254</v>
      </c>
      <c r="AA186" s="40"/>
    </row>
    <row r="187" s="21" customFormat="1" ht="55" customHeight="1" spans="1:27">
      <c r="A187" s="39">
        <v>181</v>
      </c>
      <c r="B187" s="40" t="s">
        <v>50</v>
      </c>
      <c r="C187" s="40" t="s">
        <v>129</v>
      </c>
      <c r="D187" s="40" t="s">
        <v>130</v>
      </c>
      <c r="E187" s="41" t="s">
        <v>1211</v>
      </c>
      <c r="F187" s="41" t="s">
        <v>1246</v>
      </c>
      <c r="G187" s="42" t="s">
        <v>1255</v>
      </c>
      <c r="H187" s="41" t="s">
        <v>41</v>
      </c>
      <c r="I187" s="41" t="s">
        <v>1256</v>
      </c>
      <c r="J187" s="41" t="s">
        <v>43</v>
      </c>
      <c r="K187" s="41" t="s">
        <v>44</v>
      </c>
      <c r="L187" s="41" t="s">
        <v>1249</v>
      </c>
      <c r="M187" s="41" t="s">
        <v>1257</v>
      </c>
      <c r="N187" s="42">
        <v>20</v>
      </c>
      <c r="O187" s="42">
        <v>10</v>
      </c>
      <c r="P187" s="42">
        <f t="shared" si="2"/>
        <v>10</v>
      </c>
      <c r="Q187" s="42">
        <v>1</v>
      </c>
      <c r="R187" s="42">
        <v>28</v>
      </c>
      <c r="S187" s="42">
        <v>108</v>
      </c>
      <c r="T187" s="42">
        <v>1</v>
      </c>
      <c r="U187" s="42">
        <v>3</v>
      </c>
      <c r="V187" s="42">
        <v>12</v>
      </c>
      <c r="W187" s="41" t="s">
        <v>1251</v>
      </c>
      <c r="X187" s="41" t="s">
        <v>1252</v>
      </c>
      <c r="Y187" s="41" t="s">
        <v>1253</v>
      </c>
      <c r="Z187" s="40" t="s">
        <v>1254</v>
      </c>
      <c r="AA187" s="40"/>
    </row>
    <row r="188" s="21" customFormat="1" ht="55" customHeight="1" spans="1:27">
      <c r="A188" s="39">
        <v>182</v>
      </c>
      <c r="B188" s="40" t="s">
        <v>50</v>
      </c>
      <c r="C188" s="40" t="s">
        <v>129</v>
      </c>
      <c r="D188" s="40" t="s">
        <v>130</v>
      </c>
      <c r="E188" s="41" t="s">
        <v>1211</v>
      </c>
      <c r="F188" s="41" t="s">
        <v>1246</v>
      </c>
      <c r="G188" s="42" t="s">
        <v>1258</v>
      </c>
      <c r="H188" s="41" t="s">
        <v>41</v>
      </c>
      <c r="I188" s="41" t="s">
        <v>1259</v>
      </c>
      <c r="J188" s="41" t="s">
        <v>43</v>
      </c>
      <c r="K188" s="41" t="s">
        <v>44</v>
      </c>
      <c r="L188" s="41" t="s">
        <v>1249</v>
      </c>
      <c r="M188" s="41" t="s">
        <v>1260</v>
      </c>
      <c r="N188" s="42">
        <v>15</v>
      </c>
      <c r="O188" s="42">
        <v>7</v>
      </c>
      <c r="P188" s="42">
        <f t="shared" si="2"/>
        <v>8</v>
      </c>
      <c r="Q188" s="42">
        <v>1</v>
      </c>
      <c r="R188" s="42">
        <v>17</v>
      </c>
      <c r="S188" s="42">
        <v>98</v>
      </c>
      <c r="T188" s="42">
        <v>1</v>
      </c>
      <c r="U188" s="42">
        <v>2</v>
      </c>
      <c r="V188" s="42">
        <v>9</v>
      </c>
      <c r="W188" s="41" t="s">
        <v>1251</v>
      </c>
      <c r="X188" s="41" t="s">
        <v>1252</v>
      </c>
      <c r="Y188" s="41" t="s">
        <v>1253</v>
      </c>
      <c r="Z188" s="40" t="s">
        <v>1254</v>
      </c>
      <c r="AA188" s="40"/>
    </row>
    <row r="189" s="21" customFormat="1" ht="55" customHeight="1" spans="1:27">
      <c r="A189" s="39">
        <v>183</v>
      </c>
      <c r="B189" s="40" t="s">
        <v>50</v>
      </c>
      <c r="C189" s="40" t="s">
        <v>129</v>
      </c>
      <c r="D189" s="40" t="s">
        <v>252</v>
      </c>
      <c r="E189" s="41" t="s">
        <v>1211</v>
      </c>
      <c r="F189" s="41" t="s">
        <v>1246</v>
      </c>
      <c r="G189" s="42" t="s">
        <v>1261</v>
      </c>
      <c r="H189" s="41" t="s">
        <v>41</v>
      </c>
      <c r="I189" s="41" t="s">
        <v>1262</v>
      </c>
      <c r="J189" s="41" t="s">
        <v>43</v>
      </c>
      <c r="K189" s="41" t="s">
        <v>44</v>
      </c>
      <c r="L189" s="41" t="s">
        <v>1249</v>
      </c>
      <c r="M189" s="41" t="s">
        <v>1263</v>
      </c>
      <c r="N189" s="42">
        <v>20</v>
      </c>
      <c r="O189" s="42">
        <v>10</v>
      </c>
      <c r="P189" s="42">
        <f t="shared" si="2"/>
        <v>10</v>
      </c>
      <c r="Q189" s="42">
        <v>1</v>
      </c>
      <c r="R189" s="42">
        <v>100</v>
      </c>
      <c r="S189" s="42">
        <v>407</v>
      </c>
      <c r="T189" s="42">
        <v>1</v>
      </c>
      <c r="U189" s="42">
        <v>16</v>
      </c>
      <c r="V189" s="42">
        <v>51</v>
      </c>
      <c r="W189" s="41" t="s">
        <v>1264</v>
      </c>
      <c r="X189" s="41" t="s">
        <v>1265</v>
      </c>
      <c r="Y189" s="41" t="s">
        <v>1253</v>
      </c>
      <c r="Z189" s="40" t="s">
        <v>1254</v>
      </c>
      <c r="AA189" s="40"/>
    </row>
    <row r="190" s="21" customFormat="1" ht="55" customHeight="1" spans="1:27">
      <c r="A190" s="39">
        <v>184</v>
      </c>
      <c r="B190" s="40" t="s">
        <v>35</v>
      </c>
      <c r="C190" s="40" t="s">
        <v>36</v>
      </c>
      <c r="D190" s="40" t="s">
        <v>37</v>
      </c>
      <c r="E190" s="41" t="s">
        <v>1211</v>
      </c>
      <c r="F190" s="41" t="s">
        <v>1246</v>
      </c>
      <c r="G190" s="42" t="s">
        <v>1266</v>
      </c>
      <c r="H190" s="41" t="s">
        <v>87</v>
      </c>
      <c r="I190" s="41" t="s">
        <v>1267</v>
      </c>
      <c r="J190" s="41" t="s">
        <v>43</v>
      </c>
      <c r="K190" s="41" t="s">
        <v>44</v>
      </c>
      <c r="L190" s="41" t="s">
        <v>1249</v>
      </c>
      <c r="M190" s="41" t="s">
        <v>1268</v>
      </c>
      <c r="N190" s="42">
        <v>12</v>
      </c>
      <c r="O190" s="42">
        <v>6</v>
      </c>
      <c r="P190" s="42">
        <f t="shared" si="2"/>
        <v>6</v>
      </c>
      <c r="Q190" s="42">
        <v>1</v>
      </c>
      <c r="R190" s="42">
        <v>26</v>
      </c>
      <c r="S190" s="42">
        <v>106</v>
      </c>
      <c r="T190" s="42">
        <v>1</v>
      </c>
      <c r="U190" s="42">
        <v>2</v>
      </c>
      <c r="V190" s="42">
        <v>8</v>
      </c>
      <c r="W190" s="41" t="s">
        <v>1269</v>
      </c>
      <c r="X190" s="41" t="s">
        <v>1270</v>
      </c>
      <c r="Y190" s="41" t="s">
        <v>1253</v>
      </c>
      <c r="Z190" s="40" t="s">
        <v>1254</v>
      </c>
      <c r="AA190" s="40"/>
    </row>
    <row r="191" s="21" customFormat="1" ht="55" customHeight="1" spans="1:27">
      <c r="A191" s="39">
        <v>185</v>
      </c>
      <c r="B191" s="40" t="s">
        <v>35</v>
      </c>
      <c r="C191" s="40" t="s">
        <v>36</v>
      </c>
      <c r="D191" s="40" t="s">
        <v>37</v>
      </c>
      <c r="E191" s="41" t="s">
        <v>1211</v>
      </c>
      <c r="F191" s="41" t="s">
        <v>1246</v>
      </c>
      <c r="G191" s="42" t="s">
        <v>1271</v>
      </c>
      <c r="H191" s="41" t="s">
        <v>87</v>
      </c>
      <c r="I191" s="41" t="s">
        <v>1272</v>
      </c>
      <c r="J191" s="41" t="s">
        <v>43</v>
      </c>
      <c r="K191" s="41" t="s">
        <v>44</v>
      </c>
      <c r="L191" s="41" t="s">
        <v>1249</v>
      </c>
      <c r="M191" s="41" t="s">
        <v>1273</v>
      </c>
      <c r="N191" s="42">
        <v>15</v>
      </c>
      <c r="O191" s="42">
        <v>7</v>
      </c>
      <c r="P191" s="42">
        <f t="shared" si="2"/>
        <v>8</v>
      </c>
      <c r="Q191" s="42">
        <v>1</v>
      </c>
      <c r="R191" s="42">
        <v>52</v>
      </c>
      <c r="S191" s="42">
        <v>172</v>
      </c>
      <c r="T191" s="42">
        <v>1</v>
      </c>
      <c r="U191" s="42">
        <v>3</v>
      </c>
      <c r="V191" s="42">
        <v>12</v>
      </c>
      <c r="W191" s="41" t="s">
        <v>1269</v>
      </c>
      <c r="X191" s="41" t="s">
        <v>1270</v>
      </c>
      <c r="Y191" s="41" t="s">
        <v>1253</v>
      </c>
      <c r="Z191" s="40" t="s">
        <v>1254</v>
      </c>
      <c r="AA191" s="40"/>
    </row>
    <row r="192" s="21" customFormat="1" ht="55" customHeight="1" spans="1:27">
      <c r="A192" s="39">
        <v>186</v>
      </c>
      <c r="B192" s="40" t="s">
        <v>50</v>
      </c>
      <c r="C192" s="40" t="s">
        <v>129</v>
      </c>
      <c r="D192" s="40" t="s">
        <v>130</v>
      </c>
      <c r="E192" s="41" t="s">
        <v>1211</v>
      </c>
      <c r="F192" s="41" t="s">
        <v>1274</v>
      </c>
      <c r="G192" s="42" t="s">
        <v>1275</v>
      </c>
      <c r="H192" s="41" t="s">
        <v>41</v>
      </c>
      <c r="I192" s="41" t="s">
        <v>1276</v>
      </c>
      <c r="J192" s="41" t="s">
        <v>43</v>
      </c>
      <c r="K192" s="41" t="s">
        <v>44</v>
      </c>
      <c r="L192" s="41" t="s">
        <v>1277</v>
      </c>
      <c r="M192" s="41" t="s">
        <v>1278</v>
      </c>
      <c r="N192" s="42">
        <v>80</v>
      </c>
      <c r="O192" s="42">
        <v>20</v>
      </c>
      <c r="P192" s="42">
        <f t="shared" si="2"/>
        <v>60</v>
      </c>
      <c r="Q192" s="42">
        <v>1</v>
      </c>
      <c r="R192" s="42">
        <v>80</v>
      </c>
      <c r="S192" s="42">
        <v>568</v>
      </c>
      <c r="T192" s="42">
        <v>1</v>
      </c>
      <c r="U192" s="42">
        <v>15</v>
      </c>
      <c r="V192" s="42">
        <v>35</v>
      </c>
      <c r="W192" s="41" t="s">
        <v>1279</v>
      </c>
      <c r="X192" s="41" t="s">
        <v>1280</v>
      </c>
      <c r="Y192" s="41" t="s">
        <v>1281</v>
      </c>
      <c r="Z192" s="40" t="s">
        <v>1282</v>
      </c>
      <c r="AA192" s="40"/>
    </row>
    <row r="193" s="21" customFormat="1" ht="55" customHeight="1" spans="1:27">
      <c r="A193" s="39">
        <v>187</v>
      </c>
      <c r="B193" s="40" t="s">
        <v>35</v>
      </c>
      <c r="C193" s="40" t="s">
        <v>36</v>
      </c>
      <c r="D193" s="40" t="s">
        <v>37</v>
      </c>
      <c r="E193" s="41" t="s">
        <v>1211</v>
      </c>
      <c r="F193" s="41" t="s">
        <v>1283</v>
      </c>
      <c r="G193" s="42" t="s">
        <v>1284</v>
      </c>
      <c r="H193" s="41" t="s">
        <v>87</v>
      </c>
      <c r="I193" s="41" t="s">
        <v>1285</v>
      </c>
      <c r="J193" s="41" t="s">
        <v>43</v>
      </c>
      <c r="K193" s="41" t="s">
        <v>44</v>
      </c>
      <c r="L193" s="41" t="s">
        <v>1286</v>
      </c>
      <c r="M193" s="41" t="s">
        <v>1287</v>
      </c>
      <c r="N193" s="42">
        <v>15</v>
      </c>
      <c r="O193" s="42">
        <v>10</v>
      </c>
      <c r="P193" s="42">
        <f t="shared" si="2"/>
        <v>5</v>
      </c>
      <c r="Q193" s="42">
        <v>1</v>
      </c>
      <c r="R193" s="42">
        <v>108</v>
      </c>
      <c r="S193" s="42">
        <v>432</v>
      </c>
      <c r="T193" s="42">
        <v>0</v>
      </c>
      <c r="U193" s="42">
        <v>10</v>
      </c>
      <c r="V193" s="42">
        <v>30</v>
      </c>
      <c r="W193" s="41" t="s">
        <v>1288</v>
      </c>
      <c r="X193" s="41" t="s">
        <v>1289</v>
      </c>
      <c r="Y193" s="41" t="s">
        <v>1290</v>
      </c>
      <c r="Z193" s="40" t="s">
        <v>1291</v>
      </c>
      <c r="AA193" s="40"/>
    </row>
    <row r="194" s="21" customFormat="1" ht="55" customHeight="1" spans="1:27">
      <c r="A194" s="39">
        <v>188</v>
      </c>
      <c r="B194" s="40" t="s">
        <v>50</v>
      </c>
      <c r="C194" s="40" t="s">
        <v>129</v>
      </c>
      <c r="D194" s="40" t="s">
        <v>130</v>
      </c>
      <c r="E194" s="41" t="s">
        <v>1211</v>
      </c>
      <c r="F194" s="41" t="s">
        <v>1292</v>
      </c>
      <c r="G194" s="42" t="s">
        <v>1293</v>
      </c>
      <c r="H194" s="41" t="s">
        <v>41</v>
      </c>
      <c r="I194" s="41" t="s">
        <v>1294</v>
      </c>
      <c r="J194" s="41" t="s">
        <v>43</v>
      </c>
      <c r="K194" s="41" t="s">
        <v>44</v>
      </c>
      <c r="L194" s="41" t="s">
        <v>1295</v>
      </c>
      <c r="M194" s="41" t="s">
        <v>1296</v>
      </c>
      <c r="N194" s="42">
        <v>26</v>
      </c>
      <c r="O194" s="42">
        <v>21</v>
      </c>
      <c r="P194" s="42">
        <f t="shared" si="2"/>
        <v>5</v>
      </c>
      <c r="Q194" s="42">
        <v>1</v>
      </c>
      <c r="R194" s="42">
        <v>41</v>
      </c>
      <c r="S194" s="42">
        <v>210</v>
      </c>
      <c r="T194" s="42">
        <v>1</v>
      </c>
      <c r="U194" s="42">
        <v>1</v>
      </c>
      <c r="V194" s="42">
        <v>2</v>
      </c>
      <c r="W194" s="41" t="s">
        <v>1297</v>
      </c>
      <c r="X194" s="41" t="s">
        <v>649</v>
      </c>
      <c r="Y194" s="41" t="s">
        <v>1298</v>
      </c>
      <c r="Z194" s="40" t="s">
        <v>1299</v>
      </c>
      <c r="AA194" s="40"/>
    </row>
    <row r="195" s="21" customFormat="1" ht="55" customHeight="1" spans="1:27">
      <c r="A195" s="39">
        <v>189</v>
      </c>
      <c r="B195" s="40" t="s">
        <v>50</v>
      </c>
      <c r="C195" s="40" t="s">
        <v>51</v>
      </c>
      <c r="D195" s="40" t="s">
        <v>52</v>
      </c>
      <c r="E195" s="41" t="s">
        <v>1211</v>
      </c>
      <c r="F195" s="41" t="s">
        <v>1300</v>
      </c>
      <c r="G195" s="42" t="s">
        <v>1301</v>
      </c>
      <c r="H195" s="41" t="s">
        <v>41</v>
      </c>
      <c r="I195" s="41" t="s">
        <v>1302</v>
      </c>
      <c r="J195" s="41" t="s">
        <v>43</v>
      </c>
      <c r="K195" s="41" t="s">
        <v>44</v>
      </c>
      <c r="L195" s="41" t="s">
        <v>1303</v>
      </c>
      <c r="M195" s="41" t="s">
        <v>1304</v>
      </c>
      <c r="N195" s="42">
        <v>18</v>
      </c>
      <c r="O195" s="42">
        <v>15</v>
      </c>
      <c r="P195" s="42">
        <f t="shared" si="2"/>
        <v>3</v>
      </c>
      <c r="Q195" s="42">
        <v>1</v>
      </c>
      <c r="R195" s="42">
        <v>150</v>
      </c>
      <c r="S195" s="42">
        <v>600</v>
      </c>
      <c r="T195" s="42">
        <v>0</v>
      </c>
      <c r="U195" s="42">
        <v>6</v>
      </c>
      <c r="V195" s="42">
        <v>24</v>
      </c>
      <c r="W195" s="41" t="s">
        <v>55</v>
      </c>
      <c r="X195" s="41" t="s">
        <v>1305</v>
      </c>
      <c r="Y195" s="41" t="s">
        <v>1306</v>
      </c>
      <c r="Z195" s="40" t="s">
        <v>1307</v>
      </c>
      <c r="AA195" s="40"/>
    </row>
    <row r="196" s="21" customFormat="1" ht="55" customHeight="1" spans="1:27">
      <c r="A196" s="39">
        <v>190</v>
      </c>
      <c r="B196" s="40" t="s">
        <v>50</v>
      </c>
      <c r="C196" s="40" t="s">
        <v>51</v>
      </c>
      <c r="D196" s="40" t="s">
        <v>52</v>
      </c>
      <c r="E196" s="41" t="s">
        <v>1211</v>
      </c>
      <c r="F196" s="41" t="s">
        <v>1300</v>
      </c>
      <c r="G196" s="42" t="s">
        <v>1308</v>
      </c>
      <c r="H196" s="41" t="s">
        <v>41</v>
      </c>
      <c r="I196" s="41" t="s">
        <v>1309</v>
      </c>
      <c r="J196" s="41" t="s">
        <v>43</v>
      </c>
      <c r="K196" s="41" t="s">
        <v>44</v>
      </c>
      <c r="L196" s="41" t="s">
        <v>1303</v>
      </c>
      <c r="M196" s="41" t="s">
        <v>1310</v>
      </c>
      <c r="N196" s="42">
        <v>19</v>
      </c>
      <c r="O196" s="42">
        <v>17</v>
      </c>
      <c r="P196" s="42">
        <f t="shared" si="2"/>
        <v>2</v>
      </c>
      <c r="Q196" s="42">
        <v>1</v>
      </c>
      <c r="R196" s="42">
        <v>170</v>
      </c>
      <c r="S196" s="42">
        <v>750</v>
      </c>
      <c r="T196" s="42">
        <v>0</v>
      </c>
      <c r="U196" s="42">
        <v>10</v>
      </c>
      <c r="V196" s="42">
        <v>30</v>
      </c>
      <c r="W196" s="41" t="s">
        <v>55</v>
      </c>
      <c r="X196" s="41" t="s">
        <v>1311</v>
      </c>
      <c r="Y196" s="41" t="s">
        <v>1306</v>
      </c>
      <c r="Z196" s="40" t="s">
        <v>1307</v>
      </c>
      <c r="AA196" s="40"/>
    </row>
    <row r="197" s="21" customFormat="1" ht="55" customHeight="1" spans="1:27">
      <c r="A197" s="39">
        <v>191</v>
      </c>
      <c r="B197" s="40" t="s">
        <v>50</v>
      </c>
      <c r="C197" s="40" t="s">
        <v>129</v>
      </c>
      <c r="D197" s="40" t="s">
        <v>130</v>
      </c>
      <c r="E197" s="41" t="s">
        <v>1211</v>
      </c>
      <c r="F197" s="41" t="s">
        <v>1300</v>
      </c>
      <c r="G197" s="42" t="s">
        <v>1312</v>
      </c>
      <c r="H197" s="41" t="s">
        <v>41</v>
      </c>
      <c r="I197" s="41" t="s">
        <v>1313</v>
      </c>
      <c r="J197" s="41" t="s">
        <v>43</v>
      </c>
      <c r="K197" s="41" t="s">
        <v>44</v>
      </c>
      <c r="L197" s="41" t="s">
        <v>1303</v>
      </c>
      <c r="M197" s="41" t="s">
        <v>1314</v>
      </c>
      <c r="N197" s="42">
        <v>68</v>
      </c>
      <c r="O197" s="42">
        <v>60</v>
      </c>
      <c r="P197" s="42">
        <f t="shared" si="2"/>
        <v>8</v>
      </c>
      <c r="Q197" s="42">
        <v>1</v>
      </c>
      <c r="R197" s="42">
        <v>120</v>
      </c>
      <c r="S197" s="42">
        <v>480</v>
      </c>
      <c r="T197" s="42">
        <v>0</v>
      </c>
      <c r="U197" s="42">
        <v>10</v>
      </c>
      <c r="V197" s="42">
        <v>30</v>
      </c>
      <c r="W197" s="41" t="s">
        <v>1315</v>
      </c>
      <c r="X197" s="41" t="s">
        <v>1316</v>
      </c>
      <c r="Y197" s="41" t="s">
        <v>1306</v>
      </c>
      <c r="Z197" s="40" t="s">
        <v>1307</v>
      </c>
      <c r="AA197" s="40"/>
    </row>
    <row r="198" s="21" customFormat="1" ht="55" customHeight="1" spans="1:27">
      <c r="A198" s="39">
        <v>192</v>
      </c>
      <c r="B198" s="40" t="s">
        <v>50</v>
      </c>
      <c r="C198" s="40" t="s">
        <v>51</v>
      </c>
      <c r="D198" s="40" t="s">
        <v>52</v>
      </c>
      <c r="E198" s="41" t="s">
        <v>1211</v>
      </c>
      <c r="F198" s="41" t="s">
        <v>1300</v>
      </c>
      <c r="G198" s="42" t="s">
        <v>1317</v>
      </c>
      <c r="H198" s="41" t="s">
        <v>41</v>
      </c>
      <c r="I198" s="41" t="s">
        <v>1318</v>
      </c>
      <c r="J198" s="41" t="s">
        <v>43</v>
      </c>
      <c r="K198" s="41" t="s">
        <v>44</v>
      </c>
      <c r="L198" s="41" t="s">
        <v>1303</v>
      </c>
      <c r="M198" s="41" t="s">
        <v>1319</v>
      </c>
      <c r="N198" s="42">
        <v>18</v>
      </c>
      <c r="O198" s="42">
        <v>16</v>
      </c>
      <c r="P198" s="42">
        <f t="shared" si="2"/>
        <v>2</v>
      </c>
      <c r="Q198" s="42">
        <v>1</v>
      </c>
      <c r="R198" s="42">
        <v>150</v>
      </c>
      <c r="S198" s="42">
        <v>600</v>
      </c>
      <c r="T198" s="42">
        <v>0</v>
      </c>
      <c r="U198" s="42">
        <v>8</v>
      </c>
      <c r="V198" s="42">
        <v>25</v>
      </c>
      <c r="W198" s="41" t="s">
        <v>55</v>
      </c>
      <c r="X198" s="41" t="s">
        <v>1320</v>
      </c>
      <c r="Y198" s="41" t="s">
        <v>1306</v>
      </c>
      <c r="Z198" s="40" t="s">
        <v>1307</v>
      </c>
      <c r="AA198" s="40"/>
    </row>
    <row r="199" s="21" customFormat="1" ht="55" customHeight="1" spans="1:27">
      <c r="A199" s="39">
        <v>193</v>
      </c>
      <c r="B199" s="40" t="s">
        <v>35</v>
      </c>
      <c r="C199" s="40" t="s">
        <v>36</v>
      </c>
      <c r="D199" s="40" t="s">
        <v>37</v>
      </c>
      <c r="E199" s="41" t="s">
        <v>1211</v>
      </c>
      <c r="F199" s="41" t="s">
        <v>1300</v>
      </c>
      <c r="G199" s="42" t="s">
        <v>1321</v>
      </c>
      <c r="H199" s="41" t="s">
        <v>87</v>
      </c>
      <c r="I199" s="41" t="s">
        <v>1322</v>
      </c>
      <c r="J199" s="41" t="s">
        <v>43</v>
      </c>
      <c r="K199" s="41" t="s">
        <v>44</v>
      </c>
      <c r="L199" s="41" t="s">
        <v>1303</v>
      </c>
      <c r="M199" s="41" t="s">
        <v>1323</v>
      </c>
      <c r="N199" s="42">
        <v>50</v>
      </c>
      <c r="O199" s="42">
        <v>30</v>
      </c>
      <c r="P199" s="42">
        <f t="shared" si="2"/>
        <v>20</v>
      </c>
      <c r="Q199" s="42">
        <v>1</v>
      </c>
      <c r="R199" s="42">
        <v>40</v>
      </c>
      <c r="S199" s="42">
        <v>160</v>
      </c>
      <c r="T199" s="42">
        <v>0</v>
      </c>
      <c r="U199" s="42">
        <v>5</v>
      </c>
      <c r="V199" s="42">
        <v>16</v>
      </c>
      <c r="W199" s="41" t="s">
        <v>76</v>
      </c>
      <c r="X199" s="41" t="s">
        <v>1324</v>
      </c>
      <c r="Y199" s="41" t="s">
        <v>1306</v>
      </c>
      <c r="Z199" s="40" t="s">
        <v>1307</v>
      </c>
      <c r="AA199" s="40"/>
    </row>
    <row r="200" s="21" customFormat="1" ht="55" customHeight="1" spans="1:27">
      <c r="A200" s="39">
        <v>194</v>
      </c>
      <c r="B200" s="40" t="s">
        <v>35</v>
      </c>
      <c r="C200" s="40" t="s">
        <v>36</v>
      </c>
      <c r="D200" s="40" t="s">
        <v>37</v>
      </c>
      <c r="E200" s="41" t="s">
        <v>1211</v>
      </c>
      <c r="F200" s="41" t="s">
        <v>1300</v>
      </c>
      <c r="G200" s="42" t="s">
        <v>1325</v>
      </c>
      <c r="H200" s="41" t="s">
        <v>87</v>
      </c>
      <c r="I200" s="41" t="s">
        <v>1326</v>
      </c>
      <c r="J200" s="41" t="s">
        <v>43</v>
      </c>
      <c r="K200" s="41" t="s">
        <v>44</v>
      </c>
      <c r="L200" s="41" t="s">
        <v>1303</v>
      </c>
      <c r="M200" s="41" t="s">
        <v>1323</v>
      </c>
      <c r="N200" s="42">
        <v>40</v>
      </c>
      <c r="O200" s="42">
        <v>30</v>
      </c>
      <c r="P200" s="42">
        <f t="shared" ref="P200:P263" si="3">N200-O200</f>
        <v>10</v>
      </c>
      <c r="Q200" s="42">
        <v>1</v>
      </c>
      <c r="R200" s="42">
        <v>30</v>
      </c>
      <c r="S200" s="42">
        <v>117</v>
      </c>
      <c r="T200" s="42">
        <v>0</v>
      </c>
      <c r="U200" s="42">
        <v>4</v>
      </c>
      <c r="V200" s="42">
        <v>13</v>
      </c>
      <c r="W200" s="41" t="s">
        <v>76</v>
      </c>
      <c r="X200" s="41" t="s">
        <v>1327</v>
      </c>
      <c r="Y200" s="41" t="s">
        <v>1306</v>
      </c>
      <c r="Z200" s="40" t="s">
        <v>1307</v>
      </c>
      <c r="AA200" s="40"/>
    </row>
    <row r="201" s="21" customFormat="1" ht="55" customHeight="1" spans="1:27">
      <c r="A201" s="39">
        <v>195</v>
      </c>
      <c r="B201" s="40" t="s">
        <v>35</v>
      </c>
      <c r="C201" s="40" t="s">
        <v>36</v>
      </c>
      <c r="D201" s="40" t="s">
        <v>37</v>
      </c>
      <c r="E201" s="41" t="s">
        <v>1211</v>
      </c>
      <c r="F201" s="41" t="s">
        <v>1300</v>
      </c>
      <c r="G201" s="42" t="s">
        <v>1328</v>
      </c>
      <c r="H201" s="41" t="s">
        <v>87</v>
      </c>
      <c r="I201" s="41" t="s">
        <v>1329</v>
      </c>
      <c r="J201" s="41" t="s">
        <v>43</v>
      </c>
      <c r="K201" s="41" t="s">
        <v>44</v>
      </c>
      <c r="L201" s="41" t="s">
        <v>1303</v>
      </c>
      <c r="M201" s="41" t="s">
        <v>1330</v>
      </c>
      <c r="N201" s="42">
        <v>40</v>
      </c>
      <c r="O201" s="42">
        <v>30</v>
      </c>
      <c r="P201" s="42">
        <f t="shared" si="3"/>
        <v>10</v>
      </c>
      <c r="Q201" s="42">
        <v>1</v>
      </c>
      <c r="R201" s="42">
        <v>29</v>
      </c>
      <c r="S201" s="42">
        <v>108</v>
      </c>
      <c r="T201" s="42">
        <v>0</v>
      </c>
      <c r="U201" s="42">
        <v>4</v>
      </c>
      <c r="V201" s="42">
        <v>13</v>
      </c>
      <c r="W201" s="41" t="s">
        <v>76</v>
      </c>
      <c r="X201" s="41" t="s">
        <v>1331</v>
      </c>
      <c r="Y201" s="41" t="s">
        <v>1306</v>
      </c>
      <c r="Z201" s="40" t="s">
        <v>1307</v>
      </c>
      <c r="AA201" s="40"/>
    </row>
    <row r="202" s="21" customFormat="1" ht="55" customHeight="1" spans="1:27">
      <c r="A202" s="39">
        <v>196</v>
      </c>
      <c r="B202" s="40" t="s">
        <v>35</v>
      </c>
      <c r="C202" s="40" t="s">
        <v>36</v>
      </c>
      <c r="D202" s="40" t="s">
        <v>37</v>
      </c>
      <c r="E202" s="41" t="s">
        <v>1211</v>
      </c>
      <c r="F202" s="41" t="s">
        <v>1300</v>
      </c>
      <c r="G202" s="42" t="s">
        <v>1332</v>
      </c>
      <c r="H202" s="41" t="s">
        <v>87</v>
      </c>
      <c r="I202" s="41" t="s">
        <v>1333</v>
      </c>
      <c r="J202" s="41" t="s">
        <v>43</v>
      </c>
      <c r="K202" s="41" t="s">
        <v>44</v>
      </c>
      <c r="L202" s="41" t="s">
        <v>1303</v>
      </c>
      <c r="M202" s="41" t="s">
        <v>1334</v>
      </c>
      <c r="N202" s="42">
        <v>40</v>
      </c>
      <c r="O202" s="42">
        <v>30</v>
      </c>
      <c r="P202" s="42">
        <f t="shared" si="3"/>
        <v>10</v>
      </c>
      <c r="Q202" s="42">
        <v>1</v>
      </c>
      <c r="R202" s="42">
        <v>35</v>
      </c>
      <c r="S202" s="42">
        <v>212</v>
      </c>
      <c r="T202" s="42">
        <v>0</v>
      </c>
      <c r="U202" s="42">
        <v>8</v>
      </c>
      <c r="V202" s="42">
        <v>24</v>
      </c>
      <c r="W202" s="41" t="s">
        <v>76</v>
      </c>
      <c r="X202" s="41" t="s">
        <v>1335</v>
      </c>
      <c r="Y202" s="41" t="s">
        <v>1306</v>
      </c>
      <c r="Z202" s="40" t="s">
        <v>1307</v>
      </c>
      <c r="AA202" s="40"/>
    </row>
    <row r="203" s="21" customFormat="1" ht="55" customHeight="1" spans="1:27">
      <c r="A203" s="39">
        <v>197</v>
      </c>
      <c r="B203" s="40" t="s">
        <v>35</v>
      </c>
      <c r="C203" s="40" t="s">
        <v>36</v>
      </c>
      <c r="D203" s="40" t="s">
        <v>37</v>
      </c>
      <c r="E203" s="41" t="s">
        <v>1211</v>
      </c>
      <c r="F203" s="41" t="s">
        <v>1300</v>
      </c>
      <c r="G203" s="42" t="s">
        <v>1336</v>
      </c>
      <c r="H203" s="41" t="s">
        <v>87</v>
      </c>
      <c r="I203" s="41" t="s">
        <v>1337</v>
      </c>
      <c r="J203" s="41" t="s">
        <v>43</v>
      </c>
      <c r="K203" s="41" t="s">
        <v>44</v>
      </c>
      <c r="L203" s="41" t="s">
        <v>1303</v>
      </c>
      <c r="M203" s="41" t="s">
        <v>1338</v>
      </c>
      <c r="N203" s="42">
        <v>20</v>
      </c>
      <c r="O203" s="42">
        <v>15</v>
      </c>
      <c r="P203" s="42">
        <f t="shared" si="3"/>
        <v>5</v>
      </c>
      <c r="Q203" s="42">
        <v>1</v>
      </c>
      <c r="R203" s="42">
        <v>14</v>
      </c>
      <c r="S203" s="42">
        <v>65</v>
      </c>
      <c r="T203" s="42">
        <v>0</v>
      </c>
      <c r="U203" s="42">
        <v>15</v>
      </c>
      <c r="V203" s="42">
        <v>45</v>
      </c>
      <c r="W203" s="41" t="s">
        <v>76</v>
      </c>
      <c r="X203" s="41" t="s">
        <v>1339</v>
      </c>
      <c r="Y203" s="41" t="s">
        <v>1306</v>
      </c>
      <c r="Z203" s="40" t="s">
        <v>1307</v>
      </c>
      <c r="AA203" s="40"/>
    </row>
    <row r="204" s="21" customFormat="1" ht="55" customHeight="1" spans="1:27">
      <c r="A204" s="39">
        <v>198</v>
      </c>
      <c r="B204" s="40" t="s">
        <v>35</v>
      </c>
      <c r="C204" s="40" t="s">
        <v>36</v>
      </c>
      <c r="D204" s="40" t="s">
        <v>37</v>
      </c>
      <c r="E204" s="41" t="s">
        <v>1211</v>
      </c>
      <c r="F204" s="41" t="s">
        <v>1300</v>
      </c>
      <c r="G204" s="42" t="s">
        <v>1340</v>
      </c>
      <c r="H204" s="41" t="s">
        <v>87</v>
      </c>
      <c r="I204" s="41" t="s">
        <v>1341</v>
      </c>
      <c r="J204" s="41" t="s">
        <v>43</v>
      </c>
      <c r="K204" s="41" t="s">
        <v>44</v>
      </c>
      <c r="L204" s="41" t="s">
        <v>1303</v>
      </c>
      <c r="M204" s="41" t="s">
        <v>1342</v>
      </c>
      <c r="N204" s="42">
        <v>20</v>
      </c>
      <c r="O204" s="42">
        <v>15</v>
      </c>
      <c r="P204" s="42">
        <f t="shared" si="3"/>
        <v>5</v>
      </c>
      <c r="Q204" s="42">
        <v>1</v>
      </c>
      <c r="R204" s="42">
        <v>14</v>
      </c>
      <c r="S204" s="42">
        <v>65</v>
      </c>
      <c r="T204" s="42">
        <v>0</v>
      </c>
      <c r="U204" s="42">
        <v>16</v>
      </c>
      <c r="V204" s="42">
        <v>48</v>
      </c>
      <c r="W204" s="41" t="s">
        <v>76</v>
      </c>
      <c r="X204" s="41" t="s">
        <v>1343</v>
      </c>
      <c r="Y204" s="41" t="s">
        <v>1306</v>
      </c>
      <c r="Z204" s="40" t="s">
        <v>1307</v>
      </c>
      <c r="AA204" s="40"/>
    </row>
    <row r="205" s="21" customFormat="1" ht="55" customHeight="1" spans="1:27">
      <c r="A205" s="39">
        <v>199</v>
      </c>
      <c r="B205" s="40" t="s">
        <v>35</v>
      </c>
      <c r="C205" s="40" t="s">
        <v>36</v>
      </c>
      <c r="D205" s="40" t="s">
        <v>37</v>
      </c>
      <c r="E205" s="41" t="s">
        <v>1211</v>
      </c>
      <c r="F205" s="41" t="s">
        <v>1300</v>
      </c>
      <c r="G205" s="42" t="s">
        <v>1344</v>
      </c>
      <c r="H205" s="41" t="s">
        <v>41</v>
      </c>
      <c r="I205" s="41" t="s">
        <v>1345</v>
      </c>
      <c r="J205" s="41" t="s">
        <v>43</v>
      </c>
      <c r="K205" s="41" t="s">
        <v>44</v>
      </c>
      <c r="L205" s="41" t="s">
        <v>1303</v>
      </c>
      <c r="M205" s="41" t="s">
        <v>1346</v>
      </c>
      <c r="N205" s="42">
        <v>20</v>
      </c>
      <c r="O205" s="42">
        <v>15</v>
      </c>
      <c r="P205" s="42">
        <f t="shared" si="3"/>
        <v>5</v>
      </c>
      <c r="Q205" s="42">
        <v>1</v>
      </c>
      <c r="R205" s="42">
        <v>14</v>
      </c>
      <c r="S205" s="42">
        <v>65</v>
      </c>
      <c r="T205" s="42">
        <v>0</v>
      </c>
      <c r="U205" s="42">
        <v>15</v>
      </c>
      <c r="V205" s="42">
        <v>45</v>
      </c>
      <c r="W205" s="41" t="s">
        <v>76</v>
      </c>
      <c r="X205" s="41" t="s">
        <v>1339</v>
      </c>
      <c r="Y205" s="41" t="s">
        <v>1306</v>
      </c>
      <c r="Z205" s="40" t="s">
        <v>1307</v>
      </c>
      <c r="AA205" s="40"/>
    </row>
    <row r="206" s="21" customFormat="1" ht="55" customHeight="1" spans="1:27">
      <c r="A206" s="39">
        <v>200</v>
      </c>
      <c r="B206" s="40" t="s">
        <v>35</v>
      </c>
      <c r="C206" s="40" t="s">
        <v>36</v>
      </c>
      <c r="D206" s="40" t="s">
        <v>37</v>
      </c>
      <c r="E206" s="41" t="s">
        <v>1211</v>
      </c>
      <c r="F206" s="41" t="s">
        <v>1300</v>
      </c>
      <c r="G206" s="42" t="s">
        <v>1347</v>
      </c>
      <c r="H206" s="41" t="s">
        <v>41</v>
      </c>
      <c r="I206" s="41" t="s">
        <v>1348</v>
      </c>
      <c r="J206" s="41" t="s">
        <v>43</v>
      </c>
      <c r="K206" s="41" t="s">
        <v>44</v>
      </c>
      <c r="L206" s="41" t="s">
        <v>1303</v>
      </c>
      <c r="M206" s="41" t="s">
        <v>1349</v>
      </c>
      <c r="N206" s="42">
        <v>40</v>
      </c>
      <c r="O206" s="42">
        <v>30</v>
      </c>
      <c r="P206" s="42">
        <f t="shared" si="3"/>
        <v>10</v>
      </c>
      <c r="Q206" s="42">
        <v>1</v>
      </c>
      <c r="R206" s="42">
        <v>15</v>
      </c>
      <c r="S206" s="42">
        <v>70</v>
      </c>
      <c r="T206" s="42">
        <v>0</v>
      </c>
      <c r="U206" s="42">
        <v>20</v>
      </c>
      <c r="V206" s="42">
        <v>60</v>
      </c>
      <c r="W206" s="41" t="s">
        <v>76</v>
      </c>
      <c r="X206" s="41" t="s">
        <v>1350</v>
      </c>
      <c r="Y206" s="41" t="s">
        <v>1306</v>
      </c>
      <c r="Z206" s="40" t="s">
        <v>1307</v>
      </c>
      <c r="AA206" s="40"/>
    </row>
    <row r="207" s="21" customFormat="1" ht="55" customHeight="1" spans="1:27">
      <c r="A207" s="39">
        <v>201</v>
      </c>
      <c r="B207" s="40" t="s">
        <v>50</v>
      </c>
      <c r="C207" s="40" t="s">
        <v>129</v>
      </c>
      <c r="D207" s="40" t="s">
        <v>130</v>
      </c>
      <c r="E207" s="41" t="s">
        <v>1211</v>
      </c>
      <c r="F207" s="41" t="s">
        <v>1300</v>
      </c>
      <c r="G207" s="42" t="s">
        <v>1351</v>
      </c>
      <c r="H207" s="41" t="s">
        <v>41</v>
      </c>
      <c r="I207" s="41" t="s">
        <v>1352</v>
      </c>
      <c r="J207" s="41" t="s">
        <v>43</v>
      </c>
      <c r="K207" s="41" t="s">
        <v>44</v>
      </c>
      <c r="L207" s="41" t="s">
        <v>1303</v>
      </c>
      <c r="M207" s="41" t="s">
        <v>1045</v>
      </c>
      <c r="N207" s="42">
        <v>27</v>
      </c>
      <c r="O207" s="42">
        <v>10</v>
      </c>
      <c r="P207" s="42">
        <f t="shared" si="3"/>
        <v>17</v>
      </c>
      <c r="Q207" s="42">
        <v>1</v>
      </c>
      <c r="R207" s="42">
        <v>14</v>
      </c>
      <c r="S207" s="42">
        <v>65</v>
      </c>
      <c r="T207" s="42">
        <v>0</v>
      </c>
      <c r="U207" s="42">
        <v>15</v>
      </c>
      <c r="V207" s="42">
        <v>60</v>
      </c>
      <c r="W207" s="41" t="s">
        <v>1353</v>
      </c>
      <c r="X207" s="41" t="s">
        <v>1047</v>
      </c>
      <c r="Y207" s="41" t="s">
        <v>1306</v>
      </c>
      <c r="Z207" s="40" t="s">
        <v>1307</v>
      </c>
      <c r="AA207" s="40"/>
    </row>
    <row r="208" s="21" customFormat="1" ht="55" customHeight="1" spans="1:27">
      <c r="A208" s="39">
        <v>202</v>
      </c>
      <c r="B208" s="40" t="s">
        <v>35</v>
      </c>
      <c r="C208" s="40" t="s">
        <v>36</v>
      </c>
      <c r="D208" s="40" t="s">
        <v>37</v>
      </c>
      <c r="E208" s="41" t="s">
        <v>1211</v>
      </c>
      <c r="F208" s="41" t="s">
        <v>1300</v>
      </c>
      <c r="G208" s="42" t="s">
        <v>1354</v>
      </c>
      <c r="H208" s="41" t="s">
        <v>87</v>
      </c>
      <c r="I208" s="41" t="s">
        <v>1352</v>
      </c>
      <c r="J208" s="41" t="s">
        <v>43</v>
      </c>
      <c r="K208" s="41" t="s">
        <v>44</v>
      </c>
      <c r="L208" s="41" t="s">
        <v>1303</v>
      </c>
      <c r="M208" s="41" t="s">
        <v>1355</v>
      </c>
      <c r="N208" s="42">
        <v>30</v>
      </c>
      <c r="O208" s="42">
        <v>20</v>
      </c>
      <c r="P208" s="42">
        <f t="shared" si="3"/>
        <v>10</v>
      </c>
      <c r="Q208" s="42">
        <v>1</v>
      </c>
      <c r="R208" s="42">
        <v>15</v>
      </c>
      <c r="S208" s="42">
        <v>70</v>
      </c>
      <c r="T208" s="42">
        <v>0</v>
      </c>
      <c r="U208" s="42">
        <v>20</v>
      </c>
      <c r="V208" s="42">
        <v>60</v>
      </c>
      <c r="W208" s="41" t="s">
        <v>76</v>
      </c>
      <c r="X208" s="41" t="s">
        <v>1350</v>
      </c>
      <c r="Y208" s="41" t="s">
        <v>1306</v>
      </c>
      <c r="Z208" s="40" t="s">
        <v>1307</v>
      </c>
      <c r="AA208" s="40"/>
    </row>
    <row r="209" s="21" customFormat="1" ht="55" customHeight="1" spans="1:27">
      <c r="A209" s="39">
        <v>203</v>
      </c>
      <c r="B209" s="40" t="s">
        <v>35</v>
      </c>
      <c r="C209" s="40" t="s">
        <v>36</v>
      </c>
      <c r="D209" s="40" t="s">
        <v>37</v>
      </c>
      <c r="E209" s="41" t="s">
        <v>1211</v>
      </c>
      <c r="F209" s="41" t="s">
        <v>1300</v>
      </c>
      <c r="G209" s="42" t="s">
        <v>1356</v>
      </c>
      <c r="H209" s="41" t="s">
        <v>87</v>
      </c>
      <c r="I209" s="41" t="s">
        <v>1357</v>
      </c>
      <c r="J209" s="41" t="s">
        <v>43</v>
      </c>
      <c r="K209" s="41" t="s">
        <v>44</v>
      </c>
      <c r="L209" s="41" t="s">
        <v>1303</v>
      </c>
      <c r="M209" s="41" t="s">
        <v>1323</v>
      </c>
      <c r="N209" s="42">
        <v>30</v>
      </c>
      <c r="O209" s="42">
        <v>20</v>
      </c>
      <c r="P209" s="42">
        <f t="shared" si="3"/>
        <v>10</v>
      </c>
      <c r="Q209" s="42">
        <v>1</v>
      </c>
      <c r="R209" s="42">
        <v>20</v>
      </c>
      <c r="S209" s="42">
        <v>84</v>
      </c>
      <c r="T209" s="42">
        <v>0</v>
      </c>
      <c r="U209" s="42">
        <v>24</v>
      </c>
      <c r="V209" s="42">
        <v>76</v>
      </c>
      <c r="W209" s="41" t="s">
        <v>76</v>
      </c>
      <c r="X209" s="41" t="s">
        <v>1358</v>
      </c>
      <c r="Y209" s="41" t="s">
        <v>1306</v>
      </c>
      <c r="Z209" s="40" t="s">
        <v>1307</v>
      </c>
      <c r="AA209" s="40"/>
    </row>
    <row r="210" s="21" customFormat="1" ht="55" customHeight="1" spans="1:27">
      <c r="A210" s="39">
        <v>204</v>
      </c>
      <c r="B210" s="40" t="s">
        <v>50</v>
      </c>
      <c r="C210" s="40" t="s">
        <v>129</v>
      </c>
      <c r="D210" s="40" t="s">
        <v>130</v>
      </c>
      <c r="E210" s="41" t="s">
        <v>1211</v>
      </c>
      <c r="F210" s="41" t="s">
        <v>1300</v>
      </c>
      <c r="G210" s="42" t="s">
        <v>1359</v>
      </c>
      <c r="H210" s="41" t="s">
        <v>41</v>
      </c>
      <c r="I210" s="41" t="s">
        <v>1360</v>
      </c>
      <c r="J210" s="41" t="s">
        <v>43</v>
      </c>
      <c r="K210" s="41" t="s">
        <v>44</v>
      </c>
      <c r="L210" s="41" t="s">
        <v>1303</v>
      </c>
      <c r="M210" s="41" t="s">
        <v>1361</v>
      </c>
      <c r="N210" s="42">
        <v>27</v>
      </c>
      <c r="O210" s="42">
        <v>10</v>
      </c>
      <c r="P210" s="42">
        <f t="shared" si="3"/>
        <v>17</v>
      </c>
      <c r="Q210" s="42">
        <v>1</v>
      </c>
      <c r="R210" s="42">
        <v>14</v>
      </c>
      <c r="S210" s="42">
        <v>65</v>
      </c>
      <c r="T210" s="42">
        <v>0</v>
      </c>
      <c r="U210" s="42">
        <v>15</v>
      </c>
      <c r="V210" s="42">
        <v>60</v>
      </c>
      <c r="W210" s="41" t="s">
        <v>1362</v>
      </c>
      <c r="X210" s="41" t="s">
        <v>1047</v>
      </c>
      <c r="Y210" s="41" t="s">
        <v>1306</v>
      </c>
      <c r="Z210" s="40" t="s">
        <v>1307</v>
      </c>
      <c r="AA210" s="40"/>
    </row>
    <row r="211" s="21" customFormat="1" ht="55" customHeight="1" spans="1:27">
      <c r="A211" s="39">
        <v>205</v>
      </c>
      <c r="B211" s="40" t="s">
        <v>50</v>
      </c>
      <c r="C211" s="40" t="s">
        <v>129</v>
      </c>
      <c r="D211" s="40" t="s">
        <v>130</v>
      </c>
      <c r="E211" s="41" t="s">
        <v>1211</v>
      </c>
      <c r="F211" s="41" t="s">
        <v>1300</v>
      </c>
      <c r="G211" s="42" t="s">
        <v>1363</v>
      </c>
      <c r="H211" s="41" t="s">
        <v>41</v>
      </c>
      <c r="I211" s="41" t="s">
        <v>1364</v>
      </c>
      <c r="J211" s="41" t="s">
        <v>43</v>
      </c>
      <c r="K211" s="41" t="s">
        <v>44</v>
      </c>
      <c r="L211" s="41" t="s">
        <v>1303</v>
      </c>
      <c r="M211" s="41" t="s">
        <v>1361</v>
      </c>
      <c r="N211" s="42">
        <v>27</v>
      </c>
      <c r="O211" s="42">
        <v>10</v>
      </c>
      <c r="P211" s="42">
        <f t="shared" si="3"/>
        <v>17</v>
      </c>
      <c r="Q211" s="42">
        <v>1</v>
      </c>
      <c r="R211" s="42">
        <v>14</v>
      </c>
      <c r="S211" s="42">
        <v>65</v>
      </c>
      <c r="T211" s="42">
        <v>0</v>
      </c>
      <c r="U211" s="42">
        <v>15</v>
      </c>
      <c r="V211" s="42">
        <v>60</v>
      </c>
      <c r="W211" s="41" t="s">
        <v>1362</v>
      </c>
      <c r="X211" s="41" t="s">
        <v>1047</v>
      </c>
      <c r="Y211" s="41" t="s">
        <v>1306</v>
      </c>
      <c r="Z211" s="40" t="s">
        <v>1307</v>
      </c>
      <c r="AA211" s="40"/>
    </row>
    <row r="212" s="21" customFormat="1" ht="55" customHeight="1" spans="1:27">
      <c r="A212" s="39">
        <v>206</v>
      </c>
      <c r="B212" s="40" t="s">
        <v>35</v>
      </c>
      <c r="C212" s="40" t="s">
        <v>36</v>
      </c>
      <c r="D212" s="40" t="s">
        <v>37</v>
      </c>
      <c r="E212" s="41" t="s">
        <v>1211</v>
      </c>
      <c r="F212" s="41" t="s">
        <v>1300</v>
      </c>
      <c r="G212" s="42" t="s">
        <v>1365</v>
      </c>
      <c r="H212" s="41" t="s">
        <v>87</v>
      </c>
      <c r="I212" s="41" t="s">
        <v>496</v>
      </c>
      <c r="J212" s="41" t="s">
        <v>43</v>
      </c>
      <c r="K212" s="41" t="s">
        <v>44</v>
      </c>
      <c r="L212" s="41" t="s">
        <v>1303</v>
      </c>
      <c r="M212" s="41" t="s">
        <v>1366</v>
      </c>
      <c r="N212" s="42">
        <v>50</v>
      </c>
      <c r="O212" s="42">
        <v>30</v>
      </c>
      <c r="P212" s="42">
        <f t="shared" si="3"/>
        <v>20</v>
      </c>
      <c r="Q212" s="42">
        <v>1</v>
      </c>
      <c r="R212" s="42">
        <v>60</v>
      </c>
      <c r="S212" s="42">
        <v>238</v>
      </c>
      <c r="T212" s="42">
        <v>0</v>
      </c>
      <c r="U212" s="42">
        <v>28</v>
      </c>
      <c r="V212" s="42">
        <v>106</v>
      </c>
      <c r="W212" s="41" t="s">
        <v>76</v>
      </c>
      <c r="X212" s="41" t="s">
        <v>1367</v>
      </c>
      <c r="Y212" s="41" t="s">
        <v>1306</v>
      </c>
      <c r="Z212" s="40" t="s">
        <v>1307</v>
      </c>
      <c r="AA212" s="40"/>
    </row>
    <row r="213" s="21" customFormat="1" ht="55" customHeight="1" spans="1:27">
      <c r="A213" s="39">
        <v>207</v>
      </c>
      <c r="B213" s="40" t="s">
        <v>35</v>
      </c>
      <c r="C213" s="40" t="s">
        <v>36</v>
      </c>
      <c r="D213" s="40" t="s">
        <v>37</v>
      </c>
      <c r="E213" s="41" t="s">
        <v>1211</v>
      </c>
      <c r="F213" s="41" t="s">
        <v>1300</v>
      </c>
      <c r="G213" s="42" t="s">
        <v>1368</v>
      </c>
      <c r="H213" s="41" t="s">
        <v>87</v>
      </c>
      <c r="I213" s="41" t="s">
        <v>1369</v>
      </c>
      <c r="J213" s="41" t="s">
        <v>43</v>
      </c>
      <c r="K213" s="41" t="s">
        <v>44</v>
      </c>
      <c r="L213" s="41" t="s">
        <v>1303</v>
      </c>
      <c r="M213" s="41" t="s">
        <v>1370</v>
      </c>
      <c r="N213" s="42">
        <v>50</v>
      </c>
      <c r="O213" s="42">
        <v>28</v>
      </c>
      <c r="P213" s="42">
        <f t="shared" si="3"/>
        <v>22</v>
      </c>
      <c r="Q213" s="42">
        <v>1</v>
      </c>
      <c r="R213" s="42">
        <v>68</v>
      </c>
      <c r="S213" s="42">
        <v>256</v>
      </c>
      <c r="T213" s="42">
        <v>0</v>
      </c>
      <c r="U213" s="42">
        <v>30</v>
      </c>
      <c r="V213" s="42">
        <v>97</v>
      </c>
      <c r="W213" s="41" t="s">
        <v>1371</v>
      </c>
      <c r="X213" s="41" t="s">
        <v>1367</v>
      </c>
      <c r="Y213" s="41" t="s">
        <v>1306</v>
      </c>
      <c r="Z213" s="40" t="s">
        <v>1307</v>
      </c>
      <c r="AA213" s="40"/>
    </row>
    <row r="214" s="21" customFormat="1" ht="55" customHeight="1" spans="1:27">
      <c r="A214" s="39">
        <v>208</v>
      </c>
      <c r="B214" s="40" t="s">
        <v>35</v>
      </c>
      <c r="C214" s="40" t="s">
        <v>36</v>
      </c>
      <c r="D214" s="40" t="s">
        <v>37</v>
      </c>
      <c r="E214" s="41" t="s">
        <v>1211</v>
      </c>
      <c r="F214" s="41" t="s">
        <v>1300</v>
      </c>
      <c r="G214" s="42" t="s">
        <v>1372</v>
      </c>
      <c r="H214" s="41" t="s">
        <v>41</v>
      </c>
      <c r="I214" s="41" t="s">
        <v>1364</v>
      </c>
      <c r="J214" s="41" t="s">
        <v>43</v>
      </c>
      <c r="K214" s="41" t="s">
        <v>44</v>
      </c>
      <c r="L214" s="41" t="s">
        <v>1303</v>
      </c>
      <c r="M214" s="41" t="s">
        <v>1373</v>
      </c>
      <c r="N214" s="42">
        <v>10</v>
      </c>
      <c r="O214" s="42">
        <v>5</v>
      </c>
      <c r="P214" s="42">
        <f t="shared" si="3"/>
        <v>5</v>
      </c>
      <c r="Q214" s="42">
        <v>1</v>
      </c>
      <c r="R214" s="42">
        <v>35</v>
      </c>
      <c r="S214" s="42">
        <v>212</v>
      </c>
      <c r="T214" s="42">
        <v>0</v>
      </c>
      <c r="U214" s="42">
        <v>15</v>
      </c>
      <c r="V214" s="42">
        <v>48</v>
      </c>
      <c r="W214" s="41" t="s">
        <v>1371</v>
      </c>
      <c r="X214" s="41" t="s">
        <v>1367</v>
      </c>
      <c r="Y214" s="41" t="s">
        <v>1306</v>
      </c>
      <c r="Z214" s="40" t="s">
        <v>1307</v>
      </c>
      <c r="AA214" s="40"/>
    </row>
    <row r="215" s="21" customFormat="1" ht="55" customHeight="1" spans="1:27">
      <c r="A215" s="39">
        <v>209</v>
      </c>
      <c r="B215" s="40" t="s">
        <v>50</v>
      </c>
      <c r="C215" s="40" t="s">
        <v>129</v>
      </c>
      <c r="D215" s="40" t="s">
        <v>130</v>
      </c>
      <c r="E215" s="41" t="s">
        <v>1211</v>
      </c>
      <c r="F215" s="41" t="s">
        <v>1374</v>
      </c>
      <c r="G215" s="42" t="s">
        <v>1375</v>
      </c>
      <c r="H215" s="41" t="s">
        <v>87</v>
      </c>
      <c r="I215" s="41" t="s">
        <v>1376</v>
      </c>
      <c r="J215" s="41" t="s">
        <v>43</v>
      </c>
      <c r="K215" s="41" t="s">
        <v>44</v>
      </c>
      <c r="L215" s="41" t="s">
        <v>1377</v>
      </c>
      <c r="M215" s="41" t="s">
        <v>1378</v>
      </c>
      <c r="N215" s="42">
        <v>30</v>
      </c>
      <c r="O215" s="42">
        <v>20</v>
      </c>
      <c r="P215" s="42">
        <f t="shared" si="3"/>
        <v>10</v>
      </c>
      <c r="Q215" s="42">
        <v>1</v>
      </c>
      <c r="R215" s="42">
        <v>380</v>
      </c>
      <c r="S215" s="42">
        <v>1280</v>
      </c>
      <c r="T215" s="42">
        <v>1</v>
      </c>
      <c r="U215" s="42">
        <v>26</v>
      </c>
      <c r="V215" s="42">
        <v>82</v>
      </c>
      <c r="W215" s="41" t="s">
        <v>1379</v>
      </c>
      <c r="X215" s="41" t="s">
        <v>1380</v>
      </c>
      <c r="Y215" s="41" t="s">
        <v>1381</v>
      </c>
      <c r="Z215" s="40" t="s">
        <v>1382</v>
      </c>
      <c r="AA215" s="40"/>
    </row>
    <row r="216" s="21" customFormat="1" ht="55" customHeight="1" spans="1:27">
      <c r="A216" s="39">
        <v>210</v>
      </c>
      <c r="B216" s="40" t="s">
        <v>35</v>
      </c>
      <c r="C216" s="40" t="s">
        <v>36</v>
      </c>
      <c r="D216" s="40" t="s">
        <v>37</v>
      </c>
      <c r="E216" s="41" t="s">
        <v>1211</v>
      </c>
      <c r="F216" s="41" t="s">
        <v>1374</v>
      </c>
      <c r="G216" s="42" t="s">
        <v>1383</v>
      </c>
      <c r="H216" s="41" t="s">
        <v>41</v>
      </c>
      <c r="I216" s="41" t="s">
        <v>1384</v>
      </c>
      <c r="J216" s="41" t="s">
        <v>43</v>
      </c>
      <c r="K216" s="41" t="s">
        <v>44</v>
      </c>
      <c r="L216" s="41" t="s">
        <v>1377</v>
      </c>
      <c r="M216" s="41" t="s">
        <v>1385</v>
      </c>
      <c r="N216" s="42">
        <v>10</v>
      </c>
      <c r="O216" s="42">
        <v>5</v>
      </c>
      <c r="P216" s="42">
        <f t="shared" si="3"/>
        <v>5</v>
      </c>
      <c r="Q216" s="42">
        <v>1</v>
      </c>
      <c r="R216" s="42">
        <v>32</v>
      </c>
      <c r="S216" s="42">
        <v>128</v>
      </c>
      <c r="T216" s="42">
        <v>1</v>
      </c>
      <c r="U216" s="42">
        <v>4</v>
      </c>
      <c r="V216" s="42">
        <v>23</v>
      </c>
      <c r="W216" s="41" t="s">
        <v>1386</v>
      </c>
      <c r="X216" s="41" t="s">
        <v>1228</v>
      </c>
      <c r="Y216" s="41" t="s">
        <v>1381</v>
      </c>
      <c r="Z216" s="40" t="s">
        <v>1382</v>
      </c>
      <c r="AA216" s="40"/>
    </row>
    <row r="217" s="21" customFormat="1" ht="55" customHeight="1" spans="1:27">
      <c r="A217" s="39">
        <v>211</v>
      </c>
      <c r="B217" s="40" t="s">
        <v>35</v>
      </c>
      <c r="C217" s="40" t="s">
        <v>36</v>
      </c>
      <c r="D217" s="40" t="s">
        <v>37</v>
      </c>
      <c r="E217" s="41" t="s">
        <v>1211</v>
      </c>
      <c r="F217" s="41" t="s">
        <v>1374</v>
      </c>
      <c r="G217" s="42" t="s">
        <v>1387</v>
      </c>
      <c r="H217" s="41" t="s">
        <v>87</v>
      </c>
      <c r="I217" s="41" t="s">
        <v>1388</v>
      </c>
      <c r="J217" s="41" t="s">
        <v>43</v>
      </c>
      <c r="K217" s="41" t="s">
        <v>44</v>
      </c>
      <c r="L217" s="41" t="s">
        <v>1377</v>
      </c>
      <c r="M217" s="41" t="s">
        <v>1226</v>
      </c>
      <c r="N217" s="42">
        <v>10</v>
      </c>
      <c r="O217" s="42">
        <v>5</v>
      </c>
      <c r="P217" s="42">
        <f t="shared" si="3"/>
        <v>5</v>
      </c>
      <c r="Q217" s="42">
        <v>1</v>
      </c>
      <c r="R217" s="42">
        <v>38</v>
      </c>
      <c r="S217" s="42">
        <v>150</v>
      </c>
      <c r="T217" s="42">
        <v>1</v>
      </c>
      <c r="U217" s="42">
        <v>5</v>
      </c>
      <c r="V217" s="42">
        <v>22</v>
      </c>
      <c r="W217" s="41" t="s">
        <v>47</v>
      </c>
      <c r="X217" s="41" t="s">
        <v>1232</v>
      </c>
      <c r="Y217" s="41" t="s">
        <v>1381</v>
      </c>
      <c r="Z217" s="40" t="s">
        <v>1382</v>
      </c>
      <c r="AA217" s="40"/>
    </row>
    <row r="218" s="21" customFormat="1" ht="55" customHeight="1" spans="1:27">
      <c r="A218" s="39">
        <v>212</v>
      </c>
      <c r="B218" s="40" t="s">
        <v>50</v>
      </c>
      <c r="C218" s="40" t="s">
        <v>129</v>
      </c>
      <c r="D218" s="40" t="s">
        <v>130</v>
      </c>
      <c r="E218" s="41" t="s">
        <v>1211</v>
      </c>
      <c r="F218" s="41" t="s">
        <v>1374</v>
      </c>
      <c r="G218" s="42" t="s">
        <v>1389</v>
      </c>
      <c r="H218" s="41" t="s">
        <v>41</v>
      </c>
      <c r="I218" s="41" t="s">
        <v>1390</v>
      </c>
      <c r="J218" s="41" t="s">
        <v>43</v>
      </c>
      <c r="K218" s="41" t="s">
        <v>44</v>
      </c>
      <c r="L218" s="41" t="s">
        <v>1377</v>
      </c>
      <c r="M218" s="41" t="s">
        <v>1391</v>
      </c>
      <c r="N218" s="42">
        <v>12</v>
      </c>
      <c r="O218" s="42">
        <v>5</v>
      </c>
      <c r="P218" s="42">
        <f t="shared" si="3"/>
        <v>7</v>
      </c>
      <c r="Q218" s="42">
        <v>1</v>
      </c>
      <c r="R218" s="42">
        <v>42</v>
      </c>
      <c r="S218" s="42">
        <v>128</v>
      </c>
      <c r="T218" s="42">
        <v>1</v>
      </c>
      <c r="U218" s="42">
        <v>4</v>
      </c>
      <c r="V218" s="42">
        <v>22</v>
      </c>
      <c r="W218" s="41" t="s">
        <v>1392</v>
      </c>
      <c r="X218" s="41" t="s">
        <v>1393</v>
      </c>
      <c r="Y218" s="41" t="s">
        <v>1381</v>
      </c>
      <c r="Z218" s="40" t="s">
        <v>1382</v>
      </c>
      <c r="AA218" s="40"/>
    </row>
    <row r="219" s="21" customFormat="1" ht="55" customHeight="1" spans="1:27">
      <c r="A219" s="39">
        <v>213</v>
      </c>
      <c r="B219" s="40" t="s">
        <v>50</v>
      </c>
      <c r="C219" s="40" t="s">
        <v>129</v>
      </c>
      <c r="D219" s="40" t="s">
        <v>130</v>
      </c>
      <c r="E219" s="41" t="s">
        <v>1211</v>
      </c>
      <c r="F219" s="41" t="s">
        <v>1394</v>
      </c>
      <c r="G219" s="42" t="s">
        <v>1395</v>
      </c>
      <c r="H219" s="41" t="s">
        <v>41</v>
      </c>
      <c r="I219" s="41" t="s">
        <v>1396</v>
      </c>
      <c r="J219" s="41" t="s">
        <v>43</v>
      </c>
      <c r="K219" s="41" t="s">
        <v>44</v>
      </c>
      <c r="L219" s="41" t="s">
        <v>1397</v>
      </c>
      <c r="M219" s="41" t="s">
        <v>1398</v>
      </c>
      <c r="N219" s="42">
        <v>25</v>
      </c>
      <c r="O219" s="42">
        <v>17</v>
      </c>
      <c r="P219" s="42">
        <f t="shared" si="3"/>
        <v>8</v>
      </c>
      <c r="Q219" s="42">
        <v>1</v>
      </c>
      <c r="R219" s="42">
        <v>802</v>
      </c>
      <c r="S219" s="42">
        <v>3056</v>
      </c>
      <c r="T219" s="42">
        <v>1</v>
      </c>
      <c r="U219" s="42">
        <v>23</v>
      </c>
      <c r="V219" s="42">
        <v>67</v>
      </c>
      <c r="W219" s="41" t="s">
        <v>1399</v>
      </c>
      <c r="X219" s="41" t="s">
        <v>1400</v>
      </c>
      <c r="Y219" s="41" t="s">
        <v>1401</v>
      </c>
      <c r="Z219" s="40" t="s">
        <v>1402</v>
      </c>
      <c r="AA219" s="40"/>
    </row>
    <row r="220" s="21" customFormat="1" ht="55" customHeight="1" spans="1:27">
      <c r="A220" s="39">
        <v>214</v>
      </c>
      <c r="B220" s="40" t="s">
        <v>50</v>
      </c>
      <c r="C220" s="40" t="s">
        <v>129</v>
      </c>
      <c r="D220" s="40" t="s">
        <v>130</v>
      </c>
      <c r="E220" s="41" t="s">
        <v>1211</v>
      </c>
      <c r="F220" s="41" t="s">
        <v>1394</v>
      </c>
      <c r="G220" s="42" t="s">
        <v>1403</v>
      </c>
      <c r="H220" s="41" t="s">
        <v>41</v>
      </c>
      <c r="I220" s="41" t="s">
        <v>1404</v>
      </c>
      <c r="J220" s="41" t="s">
        <v>43</v>
      </c>
      <c r="K220" s="41" t="s">
        <v>44</v>
      </c>
      <c r="L220" s="41" t="s">
        <v>1397</v>
      </c>
      <c r="M220" s="41" t="s">
        <v>682</v>
      </c>
      <c r="N220" s="42">
        <v>28</v>
      </c>
      <c r="O220" s="42">
        <v>23</v>
      </c>
      <c r="P220" s="42">
        <f t="shared" si="3"/>
        <v>5</v>
      </c>
      <c r="Q220" s="42">
        <v>1</v>
      </c>
      <c r="R220" s="42">
        <v>802</v>
      </c>
      <c r="S220" s="42">
        <v>3056</v>
      </c>
      <c r="T220" s="42">
        <v>1</v>
      </c>
      <c r="U220" s="42">
        <v>23</v>
      </c>
      <c r="V220" s="42">
        <v>67</v>
      </c>
      <c r="W220" s="41" t="s">
        <v>1405</v>
      </c>
      <c r="X220" s="41" t="s">
        <v>1400</v>
      </c>
      <c r="Y220" s="41" t="s">
        <v>1401</v>
      </c>
      <c r="Z220" s="40" t="s">
        <v>1402</v>
      </c>
      <c r="AA220" s="40"/>
    </row>
    <row r="221" s="21" customFormat="1" ht="55" customHeight="1" spans="1:27">
      <c r="A221" s="39">
        <v>215</v>
      </c>
      <c r="B221" s="40" t="s">
        <v>50</v>
      </c>
      <c r="C221" s="40" t="s">
        <v>129</v>
      </c>
      <c r="D221" s="40" t="s">
        <v>130</v>
      </c>
      <c r="E221" s="41" t="s">
        <v>1211</v>
      </c>
      <c r="F221" s="41" t="s">
        <v>1394</v>
      </c>
      <c r="G221" s="42" t="s">
        <v>1406</v>
      </c>
      <c r="H221" s="41" t="s">
        <v>41</v>
      </c>
      <c r="I221" s="41" t="s">
        <v>1407</v>
      </c>
      <c r="J221" s="41" t="s">
        <v>43</v>
      </c>
      <c r="K221" s="41" t="s">
        <v>44</v>
      </c>
      <c r="L221" s="41" t="s">
        <v>1397</v>
      </c>
      <c r="M221" s="41" t="s">
        <v>1398</v>
      </c>
      <c r="N221" s="42">
        <v>25</v>
      </c>
      <c r="O221" s="42">
        <v>20</v>
      </c>
      <c r="P221" s="42">
        <f t="shared" si="3"/>
        <v>5</v>
      </c>
      <c r="Q221" s="42">
        <v>2</v>
      </c>
      <c r="R221" s="42">
        <v>802</v>
      </c>
      <c r="S221" s="42">
        <v>3056</v>
      </c>
      <c r="T221" s="42">
        <v>1</v>
      </c>
      <c r="U221" s="42">
        <v>23</v>
      </c>
      <c r="V221" s="42">
        <v>67</v>
      </c>
      <c r="W221" s="41" t="s">
        <v>1399</v>
      </c>
      <c r="X221" s="41" t="s">
        <v>1400</v>
      </c>
      <c r="Y221" s="41" t="s">
        <v>1401</v>
      </c>
      <c r="Z221" s="40" t="s">
        <v>1402</v>
      </c>
      <c r="AA221" s="40"/>
    </row>
    <row r="222" s="21" customFormat="1" ht="55" customHeight="1" spans="1:27">
      <c r="A222" s="39">
        <v>216</v>
      </c>
      <c r="B222" s="40" t="s">
        <v>50</v>
      </c>
      <c r="C222" s="40" t="s">
        <v>129</v>
      </c>
      <c r="D222" s="40" t="s">
        <v>130</v>
      </c>
      <c r="E222" s="41" t="s">
        <v>1211</v>
      </c>
      <c r="F222" s="41" t="s">
        <v>1394</v>
      </c>
      <c r="G222" s="42" t="s">
        <v>1408</v>
      </c>
      <c r="H222" s="41" t="s">
        <v>41</v>
      </c>
      <c r="I222" s="41" t="s">
        <v>1409</v>
      </c>
      <c r="J222" s="41" t="s">
        <v>43</v>
      </c>
      <c r="K222" s="41" t="s">
        <v>44</v>
      </c>
      <c r="L222" s="41" t="s">
        <v>1397</v>
      </c>
      <c r="M222" s="41" t="s">
        <v>1410</v>
      </c>
      <c r="N222" s="42">
        <v>25</v>
      </c>
      <c r="O222" s="42">
        <v>20</v>
      </c>
      <c r="P222" s="42">
        <f t="shared" si="3"/>
        <v>5</v>
      </c>
      <c r="Q222" s="42">
        <v>1</v>
      </c>
      <c r="R222" s="42">
        <v>802</v>
      </c>
      <c r="S222" s="42">
        <v>3056</v>
      </c>
      <c r="T222" s="42">
        <v>1</v>
      </c>
      <c r="U222" s="42">
        <v>23</v>
      </c>
      <c r="V222" s="42">
        <v>67</v>
      </c>
      <c r="W222" s="41" t="s">
        <v>1411</v>
      </c>
      <c r="X222" s="41" t="s">
        <v>1400</v>
      </c>
      <c r="Y222" s="41" t="s">
        <v>1401</v>
      </c>
      <c r="Z222" s="40" t="s">
        <v>1402</v>
      </c>
      <c r="AA222" s="40"/>
    </row>
    <row r="223" s="21" customFormat="1" ht="55" customHeight="1" spans="1:27">
      <c r="A223" s="39">
        <v>217</v>
      </c>
      <c r="B223" s="40" t="s">
        <v>50</v>
      </c>
      <c r="C223" s="40" t="s">
        <v>129</v>
      </c>
      <c r="D223" s="40" t="s">
        <v>130</v>
      </c>
      <c r="E223" s="41" t="s">
        <v>1211</v>
      </c>
      <c r="F223" s="41" t="s">
        <v>1394</v>
      </c>
      <c r="G223" s="42" t="s">
        <v>1412</v>
      </c>
      <c r="H223" s="41" t="s">
        <v>41</v>
      </c>
      <c r="I223" s="41" t="s">
        <v>1413</v>
      </c>
      <c r="J223" s="41" t="s">
        <v>43</v>
      </c>
      <c r="K223" s="41" t="s">
        <v>44</v>
      </c>
      <c r="L223" s="41" t="s">
        <v>1397</v>
      </c>
      <c r="M223" s="41" t="s">
        <v>1414</v>
      </c>
      <c r="N223" s="42">
        <v>14</v>
      </c>
      <c r="O223" s="42">
        <v>12</v>
      </c>
      <c r="P223" s="42">
        <f t="shared" si="3"/>
        <v>2</v>
      </c>
      <c r="Q223" s="42">
        <v>1</v>
      </c>
      <c r="R223" s="42">
        <v>802</v>
      </c>
      <c r="S223" s="42">
        <v>3056</v>
      </c>
      <c r="T223" s="42">
        <v>1</v>
      </c>
      <c r="U223" s="42">
        <v>23</v>
      </c>
      <c r="V223" s="42">
        <v>67</v>
      </c>
      <c r="W223" s="41" t="s">
        <v>1415</v>
      </c>
      <c r="X223" s="41" t="s">
        <v>1400</v>
      </c>
      <c r="Y223" s="41" t="s">
        <v>1401</v>
      </c>
      <c r="Z223" s="40" t="s">
        <v>1402</v>
      </c>
      <c r="AA223" s="40"/>
    </row>
    <row r="224" s="21" customFormat="1" ht="55" customHeight="1" spans="1:27">
      <c r="A224" s="39">
        <v>218</v>
      </c>
      <c r="B224" s="40" t="s">
        <v>35</v>
      </c>
      <c r="C224" s="40" t="s">
        <v>36</v>
      </c>
      <c r="D224" s="40" t="s">
        <v>37</v>
      </c>
      <c r="E224" s="41" t="s">
        <v>1211</v>
      </c>
      <c r="F224" s="41" t="s">
        <v>1394</v>
      </c>
      <c r="G224" s="42" t="s">
        <v>1416</v>
      </c>
      <c r="H224" s="41" t="s">
        <v>87</v>
      </c>
      <c r="I224" s="41" t="s">
        <v>1417</v>
      </c>
      <c r="J224" s="41" t="s">
        <v>43</v>
      </c>
      <c r="K224" s="41" t="s">
        <v>44</v>
      </c>
      <c r="L224" s="41" t="s">
        <v>1397</v>
      </c>
      <c r="M224" s="41" t="s">
        <v>1418</v>
      </c>
      <c r="N224" s="42">
        <v>20</v>
      </c>
      <c r="O224" s="42">
        <v>20</v>
      </c>
      <c r="P224" s="42">
        <f t="shared" si="3"/>
        <v>0</v>
      </c>
      <c r="Q224" s="42">
        <v>1</v>
      </c>
      <c r="R224" s="42">
        <v>40</v>
      </c>
      <c r="S224" s="42">
        <v>140</v>
      </c>
      <c r="T224" s="42">
        <v>1</v>
      </c>
      <c r="U224" s="42">
        <v>4</v>
      </c>
      <c r="V224" s="42">
        <v>10</v>
      </c>
      <c r="W224" s="41" t="s">
        <v>47</v>
      </c>
      <c r="X224" s="41" t="s">
        <v>293</v>
      </c>
      <c r="Y224" s="41" t="s">
        <v>1401</v>
      </c>
      <c r="Z224" s="40" t="s">
        <v>1402</v>
      </c>
      <c r="AA224" s="40"/>
    </row>
    <row r="225" s="21" customFormat="1" ht="55" customHeight="1" spans="1:27">
      <c r="A225" s="39">
        <v>219</v>
      </c>
      <c r="B225" s="40" t="s">
        <v>35</v>
      </c>
      <c r="C225" s="40" t="s">
        <v>36</v>
      </c>
      <c r="D225" s="40" t="s">
        <v>37</v>
      </c>
      <c r="E225" s="41" t="s">
        <v>1211</v>
      </c>
      <c r="F225" s="41" t="s">
        <v>1394</v>
      </c>
      <c r="G225" s="42" t="s">
        <v>1419</v>
      </c>
      <c r="H225" s="41" t="s">
        <v>87</v>
      </c>
      <c r="I225" s="41" t="s">
        <v>1420</v>
      </c>
      <c r="J225" s="41" t="s">
        <v>43</v>
      </c>
      <c r="K225" s="41" t="s">
        <v>44</v>
      </c>
      <c r="L225" s="41" t="s">
        <v>1397</v>
      </c>
      <c r="M225" s="41" t="s">
        <v>1421</v>
      </c>
      <c r="N225" s="42">
        <v>20</v>
      </c>
      <c r="O225" s="42">
        <v>20</v>
      </c>
      <c r="P225" s="42">
        <f t="shared" si="3"/>
        <v>0</v>
      </c>
      <c r="Q225" s="42">
        <v>1</v>
      </c>
      <c r="R225" s="42">
        <v>45</v>
      </c>
      <c r="S225" s="42">
        <v>137</v>
      </c>
      <c r="T225" s="42">
        <v>1</v>
      </c>
      <c r="U225" s="42">
        <v>3</v>
      </c>
      <c r="V225" s="42">
        <v>12</v>
      </c>
      <c r="W225" s="41" t="s">
        <v>47</v>
      </c>
      <c r="X225" s="41" t="s">
        <v>382</v>
      </c>
      <c r="Y225" s="41" t="s">
        <v>1401</v>
      </c>
      <c r="Z225" s="40" t="s">
        <v>1402</v>
      </c>
      <c r="AA225" s="40"/>
    </row>
    <row r="226" s="21" customFormat="1" ht="55" customHeight="1" spans="1:27">
      <c r="A226" s="39">
        <v>220</v>
      </c>
      <c r="B226" s="40" t="s">
        <v>35</v>
      </c>
      <c r="C226" s="40" t="s">
        <v>36</v>
      </c>
      <c r="D226" s="40" t="s">
        <v>37</v>
      </c>
      <c r="E226" s="41" t="s">
        <v>1211</v>
      </c>
      <c r="F226" s="41" t="s">
        <v>1394</v>
      </c>
      <c r="G226" s="42" t="s">
        <v>1422</v>
      </c>
      <c r="H226" s="41" t="s">
        <v>87</v>
      </c>
      <c r="I226" s="41" t="s">
        <v>1423</v>
      </c>
      <c r="J226" s="41" t="s">
        <v>43</v>
      </c>
      <c r="K226" s="41" t="s">
        <v>44</v>
      </c>
      <c r="L226" s="41" t="s">
        <v>1397</v>
      </c>
      <c r="M226" s="41" t="s">
        <v>1424</v>
      </c>
      <c r="N226" s="42">
        <v>20</v>
      </c>
      <c r="O226" s="42">
        <v>20</v>
      </c>
      <c r="P226" s="42">
        <f t="shared" si="3"/>
        <v>0</v>
      </c>
      <c r="Q226" s="42">
        <v>1</v>
      </c>
      <c r="R226" s="42">
        <v>40</v>
      </c>
      <c r="S226" s="42">
        <v>135</v>
      </c>
      <c r="T226" s="42">
        <v>1</v>
      </c>
      <c r="U226" s="42">
        <v>3</v>
      </c>
      <c r="V226" s="42">
        <v>5</v>
      </c>
      <c r="W226" s="41" t="s">
        <v>47</v>
      </c>
      <c r="X226" s="41" t="s">
        <v>1425</v>
      </c>
      <c r="Y226" s="41" t="s">
        <v>1401</v>
      </c>
      <c r="Z226" s="40" t="s">
        <v>1402</v>
      </c>
      <c r="AA226" s="40"/>
    </row>
    <row r="227" s="21" customFormat="1" ht="55" customHeight="1" spans="1:27">
      <c r="A227" s="39">
        <v>221</v>
      </c>
      <c r="B227" s="40" t="s">
        <v>35</v>
      </c>
      <c r="C227" s="40" t="s">
        <v>36</v>
      </c>
      <c r="D227" s="40" t="s">
        <v>37</v>
      </c>
      <c r="E227" s="41" t="s">
        <v>1211</v>
      </c>
      <c r="F227" s="41" t="s">
        <v>1426</v>
      </c>
      <c r="G227" s="42" t="s">
        <v>1427</v>
      </c>
      <c r="H227" s="41" t="s">
        <v>87</v>
      </c>
      <c r="I227" s="41" t="s">
        <v>1428</v>
      </c>
      <c r="J227" s="41" t="s">
        <v>43</v>
      </c>
      <c r="K227" s="41" t="s">
        <v>44</v>
      </c>
      <c r="L227" s="41" t="s">
        <v>1429</v>
      </c>
      <c r="M227" s="41" t="s">
        <v>1430</v>
      </c>
      <c r="N227" s="42">
        <v>8</v>
      </c>
      <c r="O227" s="42">
        <v>6</v>
      </c>
      <c r="P227" s="42">
        <f t="shared" si="3"/>
        <v>2</v>
      </c>
      <c r="Q227" s="42">
        <v>1</v>
      </c>
      <c r="R227" s="42">
        <v>45</v>
      </c>
      <c r="S227" s="42">
        <v>200</v>
      </c>
      <c r="T227" s="42">
        <v>1</v>
      </c>
      <c r="U227" s="42">
        <v>15</v>
      </c>
      <c r="V227" s="42">
        <v>30</v>
      </c>
      <c r="W227" s="41" t="s">
        <v>511</v>
      </c>
      <c r="X227" s="41" t="s">
        <v>1431</v>
      </c>
      <c r="Y227" s="41" t="s">
        <v>1432</v>
      </c>
      <c r="Z227" s="40" t="s">
        <v>1433</v>
      </c>
      <c r="AA227" s="40"/>
    </row>
    <row r="228" s="21" customFormat="1" ht="55" customHeight="1" spans="1:27">
      <c r="A228" s="39">
        <v>222</v>
      </c>
      <c r="B228" s="40" t="s">
        <v>50</v>
      </c>
      <c r="C228" s="40" t="s">
        <v>129</v>
      </c>
      <c r="D228" s="40" t="s">
        <v>130</v>
      </c>
      <c r="E228" s="41" t="s">
        <v>1211</v>
      </c>
      <c r="F228" s="41" t="s">
        <v>1434</v>
      </c>
      <c r="G228" s="42" t="s">
        <v>1435</v>
      </c>
      <c r="H228" s="41" t="s">
        <v>41</v>
      </c>
      <c r="I228" s="41" t="s">
        <v>1436</v>
      </c>
      <c r="J228" s="41" t="s">
        <v>43</v>
      </c>
      <c r="K228" s="41" t="s">
        <v>44</v>
      </c>
      <c r="L228" s="41" t="s">
        <v>1437</v>
      </c>
      <c r="M228" s="41" t="s">
        <v>1438</v>
      </c>
      <c r="N228" s="42">
        <v>30</v>
      </c>
      <c r="O228" s="42">
        <v>10</v>
      </c>
      <c r="P228" s="42">
        <f t="shared" si="3"/>
        <v>20</v>
      </c>
      <c r="Q228" s="42">
        <v>1</v>
      </c>
      <c r="R228" s="42">
        <v>36</v>
      </c>
      <c r="S228" s="42">
        <v>156</v>
      </c>
      <c r="T228" s="42">
        <v>1</v>
      </c>
      <c r="U228" s="42">
        <v>1</v>
      </c>
      <c r="V228" s="42">
        <v>4</v>
      </c>
      <c r="W228" s="41" t="s">
        <v>1439</v>
      </c>
      <c r="X228" s="41" t="s">
        <v>1440</v>
      </c>
      <c r="Y228" s="41" t="s">
        <v>1441</v>
      </c>
      <c r="Z228" s="40" t="s">
        <v>1442</v>
      </c>
      <c r="AA228" s="40"/>
    </row>
    <row r="229" s="21" customFormat="1" ht="55" customHeight="1" spans="1:27">
      <c r="A229" s="39">
        <v>223</v>
      </c>
      <c r="B229" s="40" t="s">
        <v>35</v>
      </c>
      <c r="C229" s="40" t="s">
        <v>36</v>
      </c>
      <c r="D229" s="40" t="s">
        <v>37</v>
      </c>
      <c r="E229" s="41" t="s">
        <v>1211</v>
      </c>
      <c r="F229" s="41" t="s">
        <v>1443</v>
      </c>
      <c r="G229" s="42" t="s">
        <v>1444</v>
      </c>
      <c r="H229" s="41" t="s">
        <v>41</v>
      </c>
      <c r="I229" s="41" t="s">
        <v>1445</v>
      </c>
      <c r="J229" s="41" t="s">
        <v>43</v>
      </c>
      <c r="K229" s="41" t="s">
        <v>44</v>
      </c>
      <c r="L229" s="41" t="s">
        <v>1446</v>
      </c>
      <c r="M229" s="41" t="s">
        <v>1447</v>
      </c>
      <c r="N229" s="42">
        <v>20</v>
      </c>
      <c r="O229" s="42">
        <v>20</v>
      </c>
      <c r="P229" s="42">
        <f t="shared" si="3"/>
        <v>0</v>
      </c>
      <c r="Q229" s="42">
        <v>1</v>
      </c>
      <c r="R229" s="42">
        <v>68</v>
      </c>
      <c r="S229" s="42">
        <v>298</v>
      </c>
      <c r="T229" s="42">
        <v>1</v>
      </c>
      <c r="U229" s="42">
        <v>5</v>
      </c>
      <c r="V229" s="42">
        <v>22</v>
      </c>
      <c r="W229" s="41" t="s">
        <v>1448</v>
      </c>
      <c r="X229" s="41" t="s">
        <v>1449</v>
      </c>
      <c r="Y229" s="41" t="s">
        <v>1450</v>
      </c>
      <c r="Z229" s="40" t="s">
        <v>1451</v>
      </c>
      <c r="AA229" s="40"/>
    </row>
    <row r="230" s="21" customFormat="1" ht="55" customHeight="1" spans="1:27">
      <c r="A230" s="39">
        <v>224</v>
      </c>
      <c r="B230" s="40" t="s">
        <v>35</v>
      </c>
      <c r="C230" s="40" t="s">
        <v>36</v>
      </c>
      <c r="D230" s="40" t="s">
        <v>37</v>
      </c>
      <c r="E230" s="41" t="s">
        <v>1211</v>
      </c>
      <c r="F230" s="41" t="s">
        <v>1443</v>
      </c>
      <c r="G230" s="42" t="s">
        <v>1452</v>
      </c>
      <c r="H230" s="41" t="s">
        <v>41</v>
      </c>
      <c r="I230" s="41" t="s">
        <v>1445</v>
      </c>
      <c r="J230" s="41" t="s">
        <v>43</v>
      </c>
      <c r="K230" s="41" t="s">
        <v>44</v>
      </c>
      <c r="L230" s="41" t="s">
        <v>1446</v>
      </c>
      <c r="M230" s="41" t="s">
        <v>1453</v>
      </c>
      <c r="N230" s="42">
        <v>18</v>
      </c>
      <c r="O230" s="42">
        <v>18</v>
      </c>
      <c r="P230" s="42">
        <f t="shared" si="3"/>
        <v>0</v>
      </c>
      <c r="Q230" s="42">
        <v>1</v>
      </c>
      <c r="R230" s="42">
        <v>68</v>
      </c>
      <c r="S230" s="42">
        <v>298</v>
      </c>
      <c r="T230" s="42">
        <v>1</v>
      </c>
      <c r="U230" s="42">
        <v>5</v>
      </c>
      <c r="V230" s="42">
        <v>22</v>
      </c>
      <c r="W230" s="41" t="s">
        <v>1454</v>
      </c>
      <c r="X230" s="41" t="s">
        <v>1449</v>
      </c>
      <c r="Y230" s="41" t="s">
        <v>1450</v>
      </c>
      <c r="Z230" s="40" t="s">
        <v>1451</v>
      </c>
      <c r="AA230" s="40"/>
    </row>
    <row r="231" s="21" customFormat="1" ht="55" customHeight="1" spans="1:27">
      <c r="A231" s="39">
        <v>225</v>
      </c>
      <c r="B231" s="40" t="s">
        <v>50</v>
      </c>
      <c r="C231" s="40" t="s">
        <v>129</v>
      </c>
      <c r="D231" s="40" t="s">
        <v>130</v>
      </c>
      <c r="E231" s="41" t="s">
        <v>1211</v>
      </c>
      <c r="F231" s="41" t="s">
        <v>1455</v>
      </c>
      <c r="G231" s="42" t="s">
        <v>1456</v>
      </c>
      <c r="H231" s="41" t="s">
        <v>41</v>
      </c>
      <c r="I231" s="41" t="s">
        <v>687</v>
      </c>
      <c r="J231" s="41" t="s">
        <v>43</v>
      </c>
      <c r="K231" s="41" t="s">
        <v>44</v>
      </c>
      <c r="L231" s="41" t="s">
        <v>1457</v>
      </c>
      <c r="M231" s="41" t="s">
        <v>1458</v>
      </c>
      <c r="N231" s="42">
        <v>50</v>
      </c>
      <c r="O231" s="42">
        <v>35</v>
      </c>
      <c r="P231" s="42">
        <f t="shared" si="3"/>
        <v>15</v>
      </c>
      <c r="Q231" s="42">
        <v>1</v>
      </c>
      <c r="R231" s="42">
        <v>639</v>
      </c>
      <c r="S231" s="42">
        <v>2356</v>
      </c>
      <c r="T231" s="42">
        <v>1</v>
      </c>
      <c r="U231" s="42">
        <v>2</v>
      </c>
      <c r="V231" s="42">
        <v>7</v>
      </c>
      <c r="W231" s="41" t="s">
        <v>1459</v>
      </c>
      <c r="X231" s="41" t="s">
        <v>1400</v>
      </c>
      <c r="Y231" s="41" t="s">
        <v>1460</v>
      </c>
      <c r="Z231" s="40" t="s">
        <v>1461</v>
      </c>
      <c r="AA231" s="40"/>
    </row>
    <row r="232" s="21" customFormat="1" ht="55" customHeight="1" spans="1:27">
      <c r="A232" s="39">
        <v>226</v>
      </c>
      <c r="B232" s="40" t="s">
        <v>50</v>
      </c>
      <c r="C232" s="40" t="s">
        <v>129</v>
      </c>
      <c r="D232" s="40" t="s">
        <v>130</v>
      </c>
      <c r="E232" s="41" t="s">
        <v>1211</v>
      </c>
      <c r="F232" s="41" t="s">
        <v>1455</v>
      </c>
      <c r="G232" s="42" t="s">
        <v>1462</v>
      </c>
      <c r="H232" s="41" t="s">
        <v>41</v>
      </c>
      <c r="I232" s="41" t="s">
        <v>1463</v>
      </c>
      <c r="J232" s="41" t="s">
        <v>43</v>
      </c>
      <c r="K232" s="41" t="s">
        <v>44</v>
      </c>
      <c r="L232" s="41" t="s">
        <v>1457</v>
      </c>
      <c r="M232" s="41" t="s">
        <v>1464</v>
      </c>
      <c r="N232" s="42">
        <v>45</v>
      </c>
      <c r="O232" s="42">
        <v>30</v>
      </c>
      <c r="P232" s="42">
        <f t="shared" si="3"/>
        <v>15</v>
      </c>
      <c r="Q232" s="42">
        <v>1</v>
      </c>
      <c r="R232" s="42">
        <v>65</v>
      </c>
      <c r="S232" s="42">
        <v>283</v>
      </c>
      <c r="T232" s="42">
        <v>1</v>
      </c>
      <c r="U232" s="42">
        <v>7</v>
      </c>
      <c r="V232" s="42">
        <v>21</v>
      </c>
      <c r="W232" s="41" t="s">
        <v>1465</v>
      </c>
      <c r="X232" s="41" t="s">
        <v>1400</v>
      </c>
      <c r="Y232" s="41" t="s">
        <v>1460</v>
      </c>
      <c r="Z232" s="40" t="s">
        <v>1461</v>
      </c>
      <c r="AA232" s="40"/>
    </row>
    <row r="233" s="21" customFormat="1" ht="55" customHeight="1" spans="1:27">
      <c r="A233" s="39">
        <v>227</v>
      </c>
      <c r="B233" s="40" t="s">
        <v>35</v>
      </c>
      <c r="C233" s="40" t="s">
        <v>36</v>
      </c>
      <c r="D233" s="40" t="s">
        <v>37</v>
      </c>
      <c r="E233" s="41" t="s">
        <v>1211</v>
      </c>
      <c r="F233" s="41" t="s">
        <v>1455</v>
      </c>
      <c r="G233" s="42" t="s">
        <v>1466</v>
      </c>
      <c r="H233" s="41" t="s">
        <v>87</v>
      </c>
      <c r="I233" s="41" t="s">
        <v>1467</v>
      </c>
      <c r="J233" s="41" t="s">
        <v>43</v>
      </c>
      <c r="K233" s="41" t="s">
        <v>44</v>
      </c>
      <c r="L233" s="41" t="s">
        <v>1457</v>
      </c>
      <c r="M233" s="41" t="s">
        <v>1468</v>
      </c>
      <c r="N233" s="42">
        <v>28</v>
      </c>
      <c r="O233" s="42">
        <v>28</v>
      </c>
      <c r="P233" s="42">
        <f t="shared" si="3"/>
        <v>0</v>
      </c>
      <c r="Q233" s="42">
        <v>1</v>
      </c>
      <c r="R233" s="42">
        <v>22</v>
      </c>
      <c r="S233" s="42">
        <v>140</v>
      </c>
      <c r="T233" s="42">
        <v>1</v>
      </c>
      <c r="U233" s="42">
        <v>9</v>
      </c>
      <c r="V233" s="42">
        <v>27</v>
      </c>
      <c r="W233" s="41" t="s">
        <v>47</v>
      </c>
      <c r="X233" s="41" t="s">
        <v>631</v>
      </c>
      <c r="Y233" s="41" t="s">
        <v>1460</v>
      </c>
      <c r="Z233" s="40" t="s">
        <v>1461</v>
      </c>
      <c r="AA233" s="40"/>
    </row>
    <row r="234" s="21" customFormat="1" ht="55" customHeight="1" spans="1:27">
      <c r="A234" s="39">
        <v>228</v>
      </c>
      <c r="B234" s="40" t="s">
        <v>35</v>
      </c>
      <c r="C234" s="40" t="s">
        <v>36</v>
      </c>
      <c r="D234" s="40" t="s">
        <v>37</v>
      </c>
      <c r="E234" s="41" t="s">
        <v>1211</v>
      </c>
      <c r="F234" s="41" t="s">
        <v>1455</v>
      </c>
      <c r="G234" s="42" t="s">
        <v>1469</v>
      </c>
      <c r="H234" s="41" t="s">
        <v>87</v>
      </c>
      <c r="I234" s="41" t="s">
        <v>360</v>
      </c>
      <c r="J234" s="41" t="s">
        <v>43</v>
      </c>
      <c r="K234" s="41" t="s">
        <v>44</v>
      </c>
      <c r="L234" s="41" t="s">
        <v>1457</v>
      </c>
      <c r="M234" s="41" t="s">
        <v>1470</v>
      </c>
      <c r="N234" s="42">
        <v>25</v>
      </c>
      <c r="O234" s="42">
        <v>25</v>
      </c>
      <c r="P234" s="42">
        <f t="shared" si="3"/>
        <v>0</v>
      </c>
      <c r="Q234" s="42">
        <v>1</v>
      </c>
      <c r="R234" s="42">
        <v>26</v>
      </c>
      <c r="S234" s="42">
        <v>172</v>
      </c>
      <c r="T234" s="42">
        <v>1</v>
      </c>
      <c r="U234" s="42">
        <v>3</v>
      </c>
      <c r="V234" s="42">
        <v>9</v>
      </c>
      <c r="W234" s="41" t="s">
        <v>47</v>
      </c>
      <c r="X234" s="41" t="s">
        <v>631</v>
      </c>
      <c r="Y234" s="41" t="s">
        <v>1460</v>
      </c>
      <c r="Z234" s="40" t="s">
        <v>1461</v>
      </c>
      <c r="AA234" s="40"/>
    </row>
    <row r="235" s="21" customFormat="1" ht="55" customHeight="1" spans="1:27">
      <c r="A235" s="39">
        <v>229</v>
      </c>
      <c r="B235" s="40" t="s">
        <v>35</v>
      </c>
      <c r="C235" s="40" t="s">
        <v>36</v>
      </c>
      <c r="D235" s="40" t="s">
        <v>37</v>
      </c>
      <c r="E235" s="41" t="s">
        <v>1211</v>
      </c>
      <c r="F235" s="41" t="s">
        <v>1455</v>
      </c>
      <c r="G235" s="42" t="s">
        <v>1471</v>
      </c>
      <c r="H235" s="41" t="s">
        <v>87</v>
      </c>
      <c r="I235" s="41" t="s">
        <v>1472</v>
      </c>
      <c r="J235" s="41" t="s">
        <v>43</v>
      </c>
      <c r="K235" s="41" t="s">
        <v>44</v>
      </c>
      <c r="L235" s="41" t="s">
        <v>1457</v>
      </c>
      <c r="M235" s="41" t="s">
        <v>1473</v>
      </c>
      <c r="N235" s="42">
        <v>32</v>
      </c>
      <c r="O235" s="42">
        <v>32</v>
      </c>
      <c r="P235" s="42">
        <f t="shared" si="3"/>
        <v>0</v>
      </c>
      <c r="Q235" s="42">
        <v>1</v>
      </c>
      <c r="R235" s="42">
        <v>85</v>
      </c>
      <c r="S235" s="42">
        <v>428</v>
      </c>
      <c r="T235" s="42">
        <v>1</v>
      </c>
      <c r="U235" s="42">
        <v>1</v>
      </c>
      <c r="V235" s="42">
        <v>6</v>
      </c>
      <c r="W235" s="41" t="s">
        <v>47</v>
      </c>
      <c r="X235" s="41" t="s">
        <v>1474</v>
      </c>
      <c r="Y235" s="41" t="s">
        <v>1460</v>
      </c>
      <c r="Z235" s="40" t="s">
        <v>1461</v>
      </c>
      <c r="AA235" s="40"/>
    </row>
    <row r="236" s="21" customFormat="1" ht="55" customHeight="1" spans="1:27">
      <c r="A236" s="39">
        <v>230</v>
      </c>
      <c r="B236" s="40" t="s">
        <v>35</v>
      </c>
      <c r="C236" s="40" t="s">
        <v>36</v>
      </c>
      <c r="D236" s="40" t="s">
        <v>37</v>
      </c>
      <c r="E236" s="41" t="s">
        <v>1211</v>
      </c>
      <c r="F236" s="41" t="s">
        <v>1455</v>
      </c>
      <c r="G236" s="42" t="s">
        <v>1475</v>
      </c>
      <c r="H236" s="41" t="s">
        <v>87</v>
      </c>
      <c r="I236" s="41" t="s">
        <v>1476</v>
      </c>
      <c r="J236" s="41" t="s">
        <v>43</v>
      </c>
      <c r="K236" s="41" t="s">
        <v>44</v>
      </c>
      <c r="L236" s="41" t="s">
        <v>1457</v>
      </c>
      <c r="M236" s="41" t="s">
        <v>1477</v>
      </c>
      <c r="N236" s="42">
        <v>24</v>
      </c>
      <c r="O236" s="42">
        <v>24</v>
      </c>
      <c r="P236" s="42">
        <f t="shared" si="3"/>
        <v>0</v>
      </c>
      <c r="Q236" s="42">
        <v>1</v>
      </c>
      <c r="R236" s="42">
        <v>28</v>
      </c>
      <c r="S236" s="42">
        <v>145</v>
      </c>
      <c r="T236" s="42">
        <v>1</v>
      </c>
      <c r="U236" s="42">
        <v>1</v>
      </c>
      <c r="V236" s="42">
        <v>1</v>
      </c>
      <c r="W236" s="41" t="s">
        <v>47</v>
      </c>
      <c r="X236" s="41" t="s">
        <v>1478</v>
      </c>
      <c r="Y236" s="41" t="s">
        <v>1460</v>
      </c>
      <c r="Z236" s="40" t="s">
        <v>1461</v>
      </c>
      <c r="AA236" s="40"/>
    </row>
    <row r="237" s="21" customFormat="1" ht="55" customHeight="1" spans="1:27">
      <c r="A237" s="39">
        <v>231</v>
      </c>
      <c r="B237" s="40" t="s">
        <v>50</v>
      </c>
      <c r="C237" s="40" t="s">
        <v>129</v>
      </c>
      <c r="D237" s="40" t="s">
        <v>130</v>
      </c>
      <c r="E237" s="41" t="s">
        <v>1211</v>
      </c>
      <c r="F237" s="41" t="s">
        <v>1479</v>
      </c>
      <c r="G237" s="42" t="s">
        <v>1480</v>
      </c>
      <c r="H237" s="41" t="s">
        <v>41</v>
      </c>
      <c r="I237" s="41" t="s">
        <v>1481</v>
      </c>
      <c r="J237" s="41" t="s">
        <v>43</v>
      </c>
      <c r="K237" s="41" t="s">
        <v>44</v>
      </c>
      <c r="L237" s="41" t="s">
        <v>1482</v>
      </c>
      <c r="M237" s="41" t="s">
        <v>1483</v>
      </c>
      <c r="N237" s="42">
        <v>20</v>
      </c>
      <c r="O237" s="42">
        <v>10</v>
      </c>
      <c r="P237" s="42">
        <f t="shared" si="3"/>
        <v>10</v>
      </c>
      <c r="Q237" s="42">
        <v>1</v>
      </c>
      <c r="R237" s="42">
        <v>300</v>
      </c>
      <c r="S237" s="42">
        <v>2348</v>
      </c>
      <c r="T237" s="42">
        <v>1</v>
      </c>
      <c r="U237" s="42">
        <v>15</v>
      </c>
      <c r="V237" s="42">
        <v>48</v>
      </c>
      <c r="W237" s="41" t="s">
        <v>1484</v>
      </c>
      <c r="X237" s="41" t="s">
        <v>1485</v>
      </c>
      <c r="Y237" s="41" t="s">
        <v>1486</v>
      </c>
      <c r="Z237" s="40" t="s">
        <v>1487</v>
      </c>
      <c r="AA237" s="40"/>
    </row>
    <row r="238" s="21" customFormat="1" ht="55" customHeight="1" spans="1:27">
      <c r="A238" s="39">
        <v>232</v>
      </c>
      <c r="B238" s="40" t="s">
        <v>50</v>
      </c>
      <c r="C238" s="40" t="s">
        <v>129</v>
      </c>
      <c r="D238" s="40" t="s">
        <v>130</v>
      </c>
      <c r="E238" s="41" t="s">
        <v>1211</v>
      </c>
      <c r="F238" s="41" t="s">
        <v>1488</v>
      </c>
      <c r="G238" s="42" t="s">
        <v>1489</v>
      </c>
      <c r="H238" s="41" t="s">
        <v>41</v>
      </c>
      <c r="I238" s="41" t="s">
        <v>1490</v>
      </c>
      <c r="J238" s="41" t="s">
        <v>43</v>
      </c>
      <c r="K238" s="41" t="s">
        <v>44</v>
      </c>
      <c r="L238" s="41" t="s">
        <v>1491</v>
      </c>
      <c r="M238" s="41" t="s">
        <v>1492</v>
      </c>
      <c r="N238" s="42">
        <v>30</v>
      </c>
      <c r="O238" s="42">
        <v>20</v>
      </c>
      <c r="P238" s="42">
        <f t="shared" si="3"/>
        <v>10</v>
      </c>
      <c r="Q238" s="42">
        <v>1</v>
      </c>
      <c r="R238" s="42">
        <v>120</v>
      </c>
      <c r="S238" s="42">
        <v>398</v>
      </c>
      <c r="T238" s="42">
        <v>1</v>
      </c>
      <c r="U238" s="42">
        <v>8</v>
      </c>
      <c r="V238" s="42">
        <v>32</v>
      </c>
      <c r="W238" s="41" t="s">
        <v>1493</v>
      </c>
      <c r="X238" s="41" t="s">
        <v>1494</v>
      </c>
      <c r="Y238" s="41" t="s">
        <v>1495</v>
      </c>
      <c r="Z238" s="40" t="s">
        <v>1496</v>
      </c>
      <c r="AA238" s="40"/>
    </row>
    <row r="239" s="21" customFormat="1" ht="55" customHeight="1" spans="1:27">
      <c r="A239" s="39">
        <v>233</v>
      </c>
      <c r="B239" s="40" t="s">
        <v>50</v>
      </c>
      <c r="C239" s="40" t="s">
        <v>129</v>
      </c>
      <c r="D239" s="40" t="s">
        <v>130</v>
      </c>
      <c r="E239" s="41" t="s">
        <v>1211</v>
      </c>
      <c r="F239" s="41" t="s">
        <v>1488</v>
      </c>
      <c r="G239" s="42" t="s">
        <v>1497</v>
      </c>
      <c r="H239" s="41" t="s">
        <v>41</v>
      </c>
      <c r="I239" s="41" t="s">
        <v>1498</v>
      </c>
      <c r="J239" s="41" t="s">
        <v>43</v>
      </c>
      <c r="K239" s="41" t="s">
        <v>44</v>
      </c>
      <c r="L239" s="41" t="s">
        <v>1491</v>
      </c>
      <c r="M239" s="41" t="s">
        <v>1499</v>
      </c>
      <c r="N239" s="42">
        <v>80</v>
      </c>
      <c r="O239" s="42">
        <v>50</v>
      </c>
      <c r="P239" s="42">
        <f t="shared" si="3"/>
        <v>30</v>
      </c>
      <c r="Q239" s="42">
        <v>1</v>
      </c>
      <c r="R239" s="42">
        <v>379</v>
      </c>
      <c r="S239" s="42">
        <v>1320</v>
      </c>
      <c r="T239" s="42">
        <v>1</v>
      </c>
      <c r="U239" s="42">
        <v>28</v>
      </c>
      <c r="V239" s="42">
        <v>76</v>
      </c>
      <c r="W239" s="41" t="s">
        <v>1500</v>
      </c>
      <c r="X239" s="41" t="s">
        <v>1501</v>
      </c>
      <c r="Y239" s="41" t="s">
        <v>1495</v>
      </c>
      <c r="Z239" s="40" t="s">
        <v>1496</v>
      </c>
      <c r="AA239" s="40"/>
    </row>
    <row r="240" s="21" customFormat="1" ht="55" customHeight="1" spans="1:27">
      <c r="A240" s="39">
        <v>234</v>
      </c>
      <c r="B240" s="40" t="s">
        <v>50</v>
      </c>
      <c r="C240" s="40" t="s">
        <v>129</v>
      </c>
      <c r="D240" s="40" t="s">
        <v>130</v>
      </c>
      <c r="E240" s="41" t="s">
        <v>1211</v>
      </c>
      <c r="F240" s="41" t="s">
        <v>1502</v>
      </c>
      <c r="G240" s="42" t="s">
        <v>1503</v>
      </c>
      <c r="H240" s="41" t="s">
        <v>41</v>
      </c>
      <c r="I240" s="41" t="s">
        <v>1504</v>
      </c>
      <c r="J240" s="41" t="s">
        <v>43</v>
      </c>
      <c r="K240" s="41" t="s">
        <v>44</v>
      </c>
      <c r="L240" s="41" t="s">
        <v>1505</v>
      </c>
      <c r="M240" s="41" t="s">
        <v>1506</v>
      </c>
      <c r="N240" s="42">
        <v>27</v>
      </c>
      <c r="O240" s="42">
        <v>15</v>
      </c>
      <c r="P240" s="42">
        <f t="shared" si="3"/>
        <v>12</v>
      </c>
      <c r="Q240" s="42">
        <v>1</v>
      </c>
      <c r="R240" s="42">
        <v>35</v>
      </c>
      <c r="S240" s="42">
        <v>210</v>
      </c>
      <c r="T240" s="42">
        <v>1</v>
      </c>
      <c r="U240" s="42">
        <v>5</v>
      </c>
      <c r="V240" s="42">
        <v>20</v>
      </c>
      <c r="W240" s="41" t="s">
        <v>1507</v>
      </c>
      <c r="X240" s="41" t="s">
        <v>580</v>
      </c>
      <c r="Y240" s="41" t="s">
        <v>1508</v>
      </c>
      <c r="Z240" s="40" t="s">
        <v>1509</v>
      </c>
      <c r="AA240" s="40"/>
    </row>
    <row r="241" s="21" customFormat="1" ht="55" customHeight="1" spans="1:27">
      <c r="A241" s="39">
        <v>235</v>
      </c>
      <c r="B241" s="40" t="s">
        <v>35</v>
      </c>
      <c r="C241" s="40" t="s">
        <v>36</v>
      </c>
      <c r="D241" s="40" t="s">
        <v>37</v>
      </c>
      <c r="E241" s="41" t="s">
        <v>1211</v>
      </c>
      <c r="F241" s="41" t="s">
        <v>1502</v>
      </c>
      <c r="G241" s="42" t="s">
        <v>1510</v>
      </c>
      <c r="H241" s="41" t="s">
        <v>87</v>
      </c>
      <c r="I241" s="41" t="s">
        <v>1511</v>
      </c>
      <c r="J241" s="41" t="s">
        <v>43</v>
      </c>
      <c r="K241" s="41" t="s">
        <v>44</v>
      </c>
      <c r="L241" s="41" t="s">
        <v>1505</v>
      </c>
      <c r="M241" s="41" t="s">
        <v>1512</v>
      </c>
      <c r="N241" s="42">
        <v>28</v>
      </c>
      <c r="O241" s="42">
        <v>16</v>
      </c>
      <c r="P241" s="42">
        <f t="shared" si="3"/>
        <v>12</v>
      </c>
      <c r="Q241" s="42">
        <v>1</v>
      </c>
      <c r="R241" s="42">
        <v>70</v>
      </c>
      <c r="S241" s="42">
        <v>300</v>
      </c>
      <c r="T241" s="42">
        <v>1</v>
      </c>
      <c r="U241" s="42">
        <v>15</v>
      </c>
      <c r="V241" s="42">
        <v>40</v>
      </c>
      <c r="W241" s="41" t="s">
        <v>1513</v>
      </c>
      <c r="X241" s="41" t="s">
        <v>273</v>
      </c>
      <c r="Y241" s="41" t="s">
        <v>1508</v>
      </c>
      <c r="Z241" s="40" t="s">
        <v>1509</v>
      </c>
      <c r="AA241" s="40"/>
    </row>
    <row r="242" s="21" customFormat="1" ht="55" customHeight="1" spans="1:27">
      <c r="A242" s="39">
        <v>236</v>
      </c>
      <c r="B242" s="40" t="s">
        <v>35</v>
      </c>
      <c r="C242" s="40" t="s">
        <v>36</v>
      </c>
      <c r="D242" s="40" t="s">
        <v>37</v>
      </c>
      <c r="E242" s="41" t="s">
        <v>1211</v>
      </c>
      <c r="F242" s="41" t="s">
        <v>1514</v>
      </c>
      <c r="G242" s="42" t="s">
        <v>1515</v>
      </c>
      <c r="H242" s="41" t="s">
        <v>87</v>
      </c>
      <c r="I242" s="41" t="s">
        <v>1516</v>
      </c>
      <c r="J242" s="41" t="s">
        <v>43</v>
      </c>
      <c r="K242" s="41" t="s">
        <v>44</v>
      </c>
      <c r="L242" s="41" t="s">
        <v>1517</v>
      </c>
      <c r="M242" s="41" t="s">
        <v>1518</v>
      </c>
      <c r="N242" s="42">
        <v>25</v>
      </c>
      <c r="O242" s="42">
        <v>10</v>
      </c>
      <c r="P242" s="42">
        <f t="shared" si="3"/>
        <v>15</v>
      </c>
      <c r="Q242" s="42">
        <v>1</v>
      </c>
      <c r="R242" s="42">
        <v>61</v>
      </c>
      <c r="S242" s="42">
        <v>183</v>
      </c>
      <c r="T242" s="42">
        <v>0</v>
      </c>
      <c r="U242" s="42">
        <v>3</v>
      </c>
      <c r="V242" s="42">
        <v>8</v>
      </c>
      <c r="W242" s="41" t="s">
        <v>1519</v>
      </c>
      <c r="X242" s="41" t="s">
        <v>1520</v>
      </c>
      <c r="Y242" s="41" t="s">
        <v>1521</v>
      </c>
      <c r="Z242" s="40" t="s">
        <v>1522</v>
      </c>
      <c r="AA242" s="40"/>
    </row>
    <row r="243" s="21" customFormat="1" ht="55" customHeight="1" spans="1:27">
      <c r="A243" s="39">
        <v>237</v>
      </c>
      <c r="B243" s="40" t="s">
        <v>50</v>
      </c>
      <c r="C243" s="40" t="s">
        <v>129</v>
      </c>
      <c r="D243" s="40" t="s">
        <v>130</v>
      </c>
      <c r="E243" s="41" t="s">
        <v>1211</v>
      </c>
      <c r="F243" s="41" t="s">
        <v>1514</v>
      </c>
      <c r="G243" s="42" t="s">
        <v>1523</v>
      </c>
      <c r="H243" s="41" t="s">
        <v>87</v>
      </c>
      <c r="I243" s="41" t="s">
        <v>1524</v>
      </c>
      <c r="J243" s="41" t="s">
        <v>43</v>
      </c>
      <c r="K243" s="41" t="s">
        <v>44</v>
      </c>
      <c r="L243" s="41" t="s">
        <v>1517</v>
      </c>
      <c r="M243" s="41" t="s">
        <v>1525</v>
      </c>
      <c r="N243" s="42">
        <v>120</v>
      </c>
      <c r="O243" s="42">
        <v>70</v>
      </c>
      <c r="P243" s="42">
        <f t="shared" si="3"/>
        <v>50</v>
      </c>
      <c r="Q243" s="42">
        <v>1</v>
      </c>
      <c r="R243" s="42">
        <v>350</v>
      </c>
      <c r="S243" s="42">
        <v>1200</v>
      </c>
      <c r="T243" s="42">
        <v>0</v>
      </c>
      <c r="U243" s="42">
        <v>11</v>
      </c>
      <c r="V243" s="42">
        <v>38</v>
      </c>
      <c r="W243" s="41" t="s">
        <v>1526</v>
      </c>
      <c r="X243" s="41" t="s">
        <v>1527</v>
      </c>
      <c r="Y243" s="41" t="s">
        <v>1521</v>
      </c>
      <c r="Z243" s="40" t="s">
        <v>1522</v>
      </c>
      <c r="AA243" s="40"/>
    </row>
    <row r="244" s="21" customFormat="1" ht="55" customHeight="1" spans="1:27">
      <c r="A244" s="39">
        <v>238</v>
      </c>
      <c r="B244" s="40" t="s">
        <v>35</v>
      </c>
      <c r="C244" s="40" t="s">
        <v>36</v>
      </c>
      <c r="D244" s="40" t="s">
        <v>37</v>
      </c>
      <c r="E244" s="41" t="s">
        <v>1211</v>
      </c>
      <c r="F244" s="41" t="s">
        <v>1514</v>
      </c>
      <c r="G244" s="42" t="s">
        <v>1528</v>
      </c>
      <c r="H244" s="41" t="s">
        <v>87</v>
      </c>
      <c r="I244" s="41" t="s">
        <v>1529</v>
      </c>
      <c r="J244" s="41" t="s">
        <v>43</v>
      </c>
      <c r="K244" s="41" t="s">
        <v>44</v>
      </c>
      <c r="L244" s="41" t="s">
        <v>1517</v>
      </c>
      <c r="M244" s="41" t="s">
        <v>1530</v>
      </c>
      <c r="N244" s="42">
        <v>25</v>
      </c>
      <c r="O244" s="42">
        <v>15</v>
      </c>
      <c r="P244" s="42">
        <f t="shared" si="3"/>
        <v>10</v>
      </c>
      <c r="Q244" s="42">
        <v>1</v>
      </c>
      <c r="R244" s="42">
        <v>70</v>
      </c>
      <c r="S244" s="42">
        <v>280</v>
      </c>
      <c r="T244" s="42">
        <v>0</v>
      </c>
      <c r="U244" s="42">
        <v>4</v>
      </c>
      <c r="V244" s="42">
        <v>9</v>
      </c>
      <c r="W244" s="41" t="s">
        <v>1531</v>
      </c>
      <c r="X244" s="41" t="s">
        <v>1532</v>
      </c>
      <c r="Y244" s="41" t="s">
        <v>1521</v>
      </c>
      <c r="Z244" s="40" t="s">
        <v>1522</v>
      </c>
      <c r="AA244" s="40"/>
    </row>
    <row r="245" s="21" customFormat="1" ht="55" customHeight="1" spans="1:27">
      <c r="A245" s="39">
        <v>239</v>
      </c>
      <c r="B245" s="40" t="s">
        <v>50</v>
      </c>
      <c r="C245" s="40" t="s">
        <v>129</v>
      </c>
      <c r="D245" s="40" t="s">
        <v>130</v>
      </c>
      <c r="E245" s="41" t="s">
        <v>1211</v>
      </c>
      <c r="F245" s="41" t="s">
        <v>1514</v>
      </c>
      <c r="G245" s="42" t="s">
        <v>1533</v>
      </c>
      <c r="H245" s="41" t="s">
        <v>87</v>
      </c>
      <c r="I245" s="41" t="s">
        <v>1529</v>
      </c>
      <c r="J245" s="41" t="s">
        <v>43</v>
      </c>
      <c r="K245" s="41" t="s">
        <v>44</v>
      </c>
      <c r="L245" s="41" t="s">
        <v>1517</v>
      </c>
      <c r="M245" s="41" t="s">
        <v>1534</v>
      </c>
      <c r="N245" s="42">
        <v>10</v>
      </c>
      <c r="O245" s="42">
        <v>5</v>
      </c>
      <c r="P245" s="42">
        <f t="shared" si="3"/>
        <v>5</v>
      </c>
      <c r="Q245" s="42">
        <v>1</v>
      </c>
      <c r="R245" s="42">
        <v>70</v>
      </c>
      <c r="S245" s="42">
        <v>280</v>
      </c>
      <c r="T245" s="42">
        <v>0</v>
      </c>
      <c r="U245" s="42">
        <v>4</v>
      </c>
      <c r="V245" s="42">
        <v>9</v>
      </c>
      <c r="W245" s="41" t="s">
        <v>1535</v>
      </c>
      <c r="X245" s="41" t="s">
        <v>1536</v>
      </c>
      <c r="Y245" s="41" t="s">
        <v>1521</v>
      </c>
      <c r="Z245" s="40" t="s">
        <v>1522</v>
      </c>
      <c r="AA245" s="40"/>
    </row>
    <row r="246" s="21" customFormat="1" ht="55" customHeight="1" spans="1:27">
      <c r="A246" s="39">
        <v>240</v>
      </c>
      <c r="B246" s="40" t="s">
        <v>50</v>
      </c>
      <c r="C246" s="40" t="s">
        <v>129</v>
      </c>
      <c r="D246" s="40" t="s">
        <v>130</v>
      </c>
      <c r="E246" s="41" t="s">
        <v>1211</v>
      </c>
      <c r="F246" s="41" t="s">
        <v>1537</v>
      </c>
      <c r="G246" s="42" t="s">
        <v>1538</v>
      </c>
      <c r="H246" s="41" t="s">
        <v>41</v>
      </c>
      <c r="I246" s="41" t="s">
        <v>1539</v>
      </c>
      <c r="J246" s="41" t="s">
        <v>43</v>
      </c>
      <c r="K246" s="41" t="s">
        <v>44</v>
      </c>
      <c r="L246" s="41" t="s">
        <v>1540</v>
      </c>
      <c r="M246" s="41" t="s">
        <v>1541</v>
      </c>
      <c r="N246" s="42">
        <v>15</v>
      </c>
      <c r="O246" s="42">
        <v>10</v>
      </c>
      <c r="P246" s="42">
        <f t="shared" si="3"/>
        <v>5</v>
      </c>
      <c r="Q246" s="42">
        <v>1</v>
      </c>
      <c r="R246" s="42">
        <v>50</v>
      </c>
      <c r="S246" s="42">
        <v>245</v>
      </c>
      <c r="T246" s="42">
        <v>0</v>
      </c>
      <c r="U246" s="42">
        <v>6</v>
      </c>
      <c r="V246" s="42">
        <v>24</v>
      </c>
      <c r="W246" s="41" t="s">
        <v>1542</v>
      </c>
      <c r="X246" s="41" t="s">
        <v>1305</v>
      </c>
      <c r="Y246" s="41" t="s">
        <v>1543</v>
      </c>
      <c r="Z246" s="40" t="s">
        <v>1544</v>
      </c>
      <c r="AA246" s="40"/>
    </row>
    <row r="247" s="21" customFormat="1" ht="55" customHeight="1" spans="1:27">
      <c r="A247" s="39">
        <v>241</v>
      </c>
      <c r="B247" s="40" t="s">
        <v>50</v>
      </c>
      <c r="C247" s="40" t="s">
        <v>129</v>
      </c>
      <c r="D247" s="40" t="s">
        <v>130</v>
      </c>
      <c r="E247" s="41" t="s">
        <v>1211</v>
      </c>
      <c r="F247" s="41" t="s">
        <v>1545</v>
      </c>
      <c r="G247" s="42" t="s">
        <v>1546</v>
      </c>
      <c r="H247" s="41" t="s">
        <v>87</v>
      </c>
      <c r="I247" s="41" t="s">
        <v>1547</v>
      </c>
      <c r="J247" s="41" t="s">
        <v>43</v>
      </c>
      <c r="K247" s="41" t="s">
        <v>44</v>
      </c>
      <c r="L247" s="41" t="s">
        <v>1548</v>
      </c>
      <c r="M247" s="41" t="s">
        <v>1549</v>
      </c>
      <c r="N247" s="42">
        <v>13</v>
      </c>
      <c r="O247" s="42">
        <v>13</v>
      </c>
      <c r="P247" s="42">
        <f t="shared" si="3"/>
        <v>0</v>
      </c>
      <c r="Q247" s="42">
        <v>1</v>
      </c>
      <c r="R247" s="42">
        <v>60</v>
      </c>
      <c r="S247" s="42">
        <v>218</v>
      </c>
      <c r="T247" s="42">
        <v>1</v>
      </c>
      <c r="U247" s="42">
        <v>13</v>
      </c>
      <c r="V247" s="42">
        <v>22</v>
      </c>
      <c r="W247" s="41" t="s">
        <v>1550</v>
      </c>
      <c r="X247" s="41" t="s">
        <v>1551</v>
      </c>
      <c r="Y247" s="41" t="s">
        <v>1552</v>
      </c>
      <c r="Z247" s="40" t="s">
        <v>1553</v>
      </c>
      <c r="AA247" s="40"/>
    </row>
    <row r="248" s="21" customFormat="1" ht="55" customHeight="1" spans="1:27">
      <c r="A248" s="39">
        <v>242</v>
      </c>
      <c r="B248" s="40" t="s">
        <v>50</v>
      </c>
      <c r="C248" s="40" t="s">
        <v>129</v>
      </c>
      <c r="D248" s="40" t="s">
        <v>130</v>
      </c>
      <c r="E248" s="41" t="s">
        <v>1211</v>
      </c>
      <c r="F248" s="41" t="s">
        <v>1545</v>
      </c>
      <c r="G248" s="42" t="s">
        <v>1554</v>
      </c>
      <c r="H248" s="41" t="s">
        <v>41</v>
      </c>
      <c r="I248" s="41" t="s">
        <v>1555</v>
      </c>
      <c r="J248" s="41" t="s">
        <v>43</v>
      </c>
      <c r="K248" s="41" t="s">
        <v>44</v>
      </c>
      <c r="L248" s="41" t="s">
        <v>1548</v>
      </c>
      <c r="M248" s="41" t="s">
        <v>1556</v>
      </c>
      <c r="N248" s="42">
        <v>99.76</v>
      </c>
      <c r="O248" s="42">
        <v>99.76</v>
      </c>
      <c r="P248" s="42">
        <f t="shared" si="3"/>
        <v>0</v>
      </c>
      <c r="Q248" s="42">
        <v>1</v>
      </c>
      <c r="R248" s="42">
        <v>503</v>
      </c>
      <c r="S248" s="42">
        <v>1803</v>
      </c>
      <c r="T248" s="42">
        <v>1</v>
      </c>
      <c r="U248" s="42">
        <v>94</v>
      </c>
      <c r="V248" s="42">
        <v>344</v>
      </c>
      <c r="W248" s="41" t="s">
        <v>1557</v>
      </c>
      <c r="X248" s="41" t="s">
        <v>1558</v>
      </c>
      <c r="Y248" s="41" t="s">
        <v>1552</v>
      </c>
      <c r="Z248" s="40" t="s">
        <v>1553</v>
      </c>
      <c r="AA248" s="40"/>
    </row>
    <row r="249" s="21" customFormat="1" ht="55" customHeight="1" spans="1:27">
      <c r="A249" s="39">
        <v>243</v>
      </c>
      <c r="B249" s="40" t="s">
        <v>50</v>
      </c>
      <c r="C249" s="40" t="s">
        <v>129</v>
      </c>
      <c r="D249" s="40" t="s">
        <v>130</v>
      </c>
      <c r="E249" s="41" t="s">
        <v>1211</v>
      </c>
      <c r="F249" s="41" t="s">
        <v>1545</v>
      </c>
      <c r="G249" s="42" t="s">
        <v>1559</v>
      </c>
      <c r="H249" s="41" t="s">
        <v>87</v>
      </c>
      <c r="I249" s="41" t="s">
        <v>1560</v>
      </c>
      <c r="J249" s="41" t="s">
        <v>43</v>
      </c>
      <c r="K249" s="41" t="s">
        <v>44</v>
      </c>
      <c r="L249" s="41" t="s">
        <v>1548</v>
      </c>
      <c r="M249" s="41" t="s">
        <v>1561</v>
      </c>
      <c r="N249" s="42">
        <v>18</v>
      </c>
      <c r="O249" s="42">
        <v>18</v>
      </c>
      <c r="P249" s="42">
        <f t="shared" si="3"/>
        <v>0</v>
      </c>
      <c r="Q249" s="42">
        <v>1</v>
      </c>
      <c r="R249" s="42">
        <v>19</v>
      </c>
      <c r="S249" s="42">
        <v>63</v>
      </c>
      <c r="T249" s="42">
        <v>1</v>
      </c>
      <c r="U249" s="42">
        <v>4</v>
      </c>
      <c r="V249" s="42">
        <v>11</v>
      </c>
      <c r="W249" s="41" t="s">
        <v>1562</v>
      </c>
      <c r="X249" s="41" t="s">
        <v>1563</v>
      </c>
      <c r="Y249" s="41" t="s">
        <v>1552</v>
      </c>
      <c r="Z249" s="40" t="s">
        <v>1553</v>
      </c>
      <c r="AA249" s="40"/>
    </row>
    <row r="250" s="21" customFormat="1" ht="55" customHeight="1" spans="1:27">
      <c r="A250" s="39">
        <v>244</v>
      </c>
      <c r="B250" s="40" t="s">
        <v>50</v>
      </c>
      <c r="C250" s="40" t="s">
        <v>129</v>
      </c>
      <c r="D250" s="40" t="s">
        <v>130</v>
      </c>
      <c r="E250" s="41" t="s">
        <v>1211</v>
      </c>
      <c r="F250" s="41" t="s">
        <v>1564</v>
      </c>
      <c r="G250" s="42" t="s">
        <v>1565</v>
      </c>
      <c r="H250" s="41" t="s">
        <v>41</v>
      </c>
      <c r="I250" s="41" t="s">
        <v>1566</v>
      </c>
      <c r="J250" s="41" t="s">
        <v>43</v>
      </c>
      <c r="K250" s="41" t="s">
        <v>44</v>
      </c>
      <c r="L250" s="41" t="s">
        <v>1567</v>
      </c>
      <c r="M250" s="41" t="s">
        <v>1568</v>
      </c>
      <c r="N250" s="42">
        <v>30</v>
      </c>
      <c r="O250" s="42">
        <v>20</v>
      </c>
      <c r="P250" s="42">
        <f t="shared" si="3"/>
        <v>10</v>
      </c>
      <c r="Q250" s="42">
        <v>1</v>
      </c>
      <c r="R250" s="42">
        <v>65</v>
      </c>
      <c r="S250" s="42">
        <v>106</v>
      </c>
      <c r="T250" s="42">
        <v>3</v>
      </c>
      <c r="U250" s="42">
        <v>7</v>
      </c>
      <c r="V250" s="42">
        <v>21</v>
      </c>
      <c r="W250" s="41" t="s">
        <v>1569</v>
      </c>
      <c r="X250" s="41" t="s">
        <v>1570</v>
      </c>
      <c r="Y250" s="41" t="s">
        <v>1571</v>
      </c>
      <c r="Z250" s="40" t="s">
        <v>1572</v>
      </c>
      <c r="AA250" s="40"/>
    </row>
    <row r="251" s="21" customFormat="1" ht="55" customHeight="1" spans="1:27">
      <c r="A251" s="39">
        <v>245</v>
      </c>
      <c r="B251" s="40" t="s">
        <v>35</v>
      </c>
      <c r="C251" s="40" t="s">
        <v>36</v>
      </c>
      <c r="D251" s="40" t="s">
        <v>37</v>
      </c>
      <c r="E251" s="41" t="s">
        <v>1211</v>
      </c>
      <c r="F251" s="41" t="s">
        <v>1564</v>
      </c>
      <c r="G251" s="42" t="s">
        <v>1573</v>
      </c>
      <c r="H251" s="41" t="s">
        <v>87</v>
      </c>
      <c r="I251" s="41" t="s">
        <v>1574</v>
      </c>
      <c r="J251" s="41" t="s">
        <v>43</v>
      </c>
      <c r="K251" s="41" t="s">
        <v>44</v>
      </c>
      <c r="L251" s="41" t="s">
        <v>1567</v>
      </c>
      <c r="M251" s="41" t="s">
        <v>1575</v>
      </c>
      <c r="N251" s="42">
        <v>40</v>
      </c>
      <c r="O251" s="42">
        <v>28</v>
      </c>
      <c r="P251" s="42">
        <f t="shared" si="3"/>
        <v>12</v>
      </c>
      <c r="Q251" s="42">
        <v>1</v>
      </c>
      <c r="R251" s="42">
        <v>300</v>
      </c>
      <c r="S251" s="42">
        <v>360</v>
      </c>
      <c r="T251" s="42">
        <v>0</v>
      </c>
      <c r="U251" s="42">
        <v>20</v>
      </c>
      <c r="V251" s="42">
        <v>60</v>
      </c>
      <c r="W251" s="41" t="s">
        <v>1371</v>
      </c>
      <c r="X251" s="41" t="s">
        <v>1206</v>
      </c>
      <c r="Y251" s="41" t="s">
        <v>1571</v>
      </c>
      <c r="Z251" s="40" t="s">
        <v>1572</v>
      </c>
      <c r="AA251" s="40"/>
    </row>
    <row r="252" s="21" customFormat="1" ht="55" customHeight="1" spans="1:27">
      <c r="A252" s="39">
        <v>246</v>
      </c>
      <c r="B252" s="40" t="s">
        <v>50</v>
      </c>
      <c r="C252" s="40" t="s">
        <v>129</v>
      </c>
      <c r="D252" s="40" t="s">
        <v>130</v>
      </c>
      <c r="E252" s="41" t="s">
        <v>1211</v>
      </c>
      <c r="F252" s="41" t="s">
        <v>1564</v>
      </c>
      <c r="G252" s="42" t="s">
        <v>1576</v>
      </c>
      <c r="H252" s="41" t="s">
        <v>41</v>
      </c>
      <c r="I252" s="41" t="s">
        <v>1577</v>
      </c>
      <c r="J252" s="41" t="s">
        <v>43</v>
      </c>
      <c r="K252" s="41" t="s">
        <v>44</v>
      </c>
      <c r="L252" s="41" t="s">
        <v>1567</v>
      </c>
      <c r="M252" s="41" t="s">
        <v>1578</v>
      </c>
      <c r="N252" s="42">
        <v>50</v>
      </c>
      <c r="O252" s="42">
        <v>35</v>
      </c>
      <c r="P252" s="42">
        <f t="shared" si="3"/>
        <v>15</v>
      </c>
      <c r="Q252" s="42">
        <v>1</v>
      </c>
      <c r="R252" s="42">
        <v>320</v>
      </c>
      <c r="S252" s="42">
        <v>1800</v>
      </c>
      <c r="T252" s="42">
        <v>0</v>
      </c>
      <c r="U252" s="42">
        <v>32</v>
      </c>
      <c r="V252" s="42">
        <v>99</v>
      </c>
      <c r="W252" s="41" t="s">
        <v>1034</v>
      </c>
      <c r="X252" s="41" t="s">
        <v>1579</v>
      </c>
      <c r="Y252" s="41" t="s">
        <v>1571</v>
      </c>
      <c r="Z252" s="40" t="s">
        <v>1572</v>
      </c>
      <c r="AA252" s="40"/>
    </row>
    <row r="253" s="21" customFormat="1" ht="55" customHeight="1" spans="1:27">
      <c r="A253" s="39">
        <v>247</v>
      </c>
      <c r="B253" s="40" t="s">
        <v>35</v>
      </c>
      <c r="C253" s="40" t="s">
        <v>36</v>
      </c>
      <c r="D253" s="40" t="s">
        <v>37</v>
      </c>
      <c r="E253" s="41" t="s">
        <v>1580</v>
      </c>
      <c r="F253" s="41" t="s">
        <v>1581</v>
      </c>
      <c r="G253" s="42" t="s">
        <v>1582</v>
      </c>
      <c r="H253" s="41" t="s">
        <v>87</v>
      </c>
      <c r="I253" s="41" t="s">
        <v>1583</v>
      </c>
      <c r="J253" s="41" t="s">
        <v>43</v>
      </c>
      <c r="K253" s="41" t="s">
        <v>44</v>
      </c>
      <c r="L253" s="41" t="s">
        <v>1584</v>
      </c>
      <c r="M253" s="41" t="s">
        <v>1585</v>
      </c>
      <c r="N253" s="42">
        <v>8</v>
      </c>
      <c r="O253" s="42">
        <v>5</v>
      </c>
      <c r="P253" s="42">
        <f t="shared" si="3"/>
        <v>3</v>
      </c>
      <c r="Q253" s="42">
        <v>1</v>
      </c>
      <c r="R253" s="42">
        <v>70</v>
      </c>
      <c r="S253" s="42">
        <v>380</v>
      </c>
      <c r="T253" s="42">
        <v>0</v>
      </c>
      <c r="U253" s="42">
        <v>2</v>
      </c>
      <c r="V253" s="42">
        <v>5</v>
      </c>
      <c r="W253" s="41" t="s">
        <v>1586</v>
      </c>
      <c r="X253" s="41" t="s">
        <v>1587</v>
      </c>
      <c r="Y253" s="41" t="s">
        <v>1588</v>
      </c>
      <c r="Z253" s="40" t="s">
        <v>1589</v>
      </c>
      <c r="AA253" s="40"/>
    </row>
    <row r="254" s="21" customFormat="1" ht="55" customHeight="1" spans="1:27">
      <c r="A254" s="39">
        <v>248</v>
      </c>
      <c r="B254" s="40" t="s">
        <v>50</v>
      </c>
      <c r="C254" s="40" t="s">
        <v>129</v>
      </c>
      <c r="D254" s="40" t="s">
        <v>130</v>
      </c>
      <c r="E254" s="41" t="s">
        <v>1580</v>
      </c>
      <c r="F254" s="41" t="s">
        <v>1590</v>
      </c>
      <c r="G254" s="42" t="s">
        <v>1591</v>
      </c>
      <c r="H254" s="41" t="s">
        <v>87</v>
      </c>
      <c r="I254" s="41" t="s">
        <v>1592</v>
      </c>
      <c r="J254" s="41" t="s">
        <v>43</v>
      </c>
      <c r="K254" s="41" t="s">
        <v>44</v>
      </c>
      <c r="L254" s="41" t="s">
        <v>1593</v>
      </c>
      <c r="M254" s="41" t="s">
        <v>1594</v>
      </c>
      <c r="N254" s="42">
        <v>25</v>
      </c>
      <c r="O254" s="42">
        <v>15</v>
      </c>
      <c r="P254" s="42">
        <f t="shared" si="3"/>
        <v>10</v>
      </c>
      <c r="Q254" s="42">
        <v>2</v>
      </c>
      <c r="R254" s="42">
        <v>65</v>
      </c>
      <c r="S254" s="42">
        <v>342</v>
      </c>
      <c r="T254" s="42">
        <v>2</v>
      </c>
      <c r="U254" s="42">
        <v>5</v>
      </c>
      <c r="V254" s="42">
        <v>22</v>
      </c>
      <c r="W254" s="41" t="s">
        <v>1595</v>
      </c>
      <c r="X254" s="41" t="s">
        <v>1596</v>
      </c>
      <c r="Y254" s="41" t="s">
        <v>1597</v>
      </c>
      <c r="Z254" s="40" t="s">
        <v>1598</v>
      </c>
      <c r="AA254" s="40"/>
    </row>
    <row r="255" s="21" customFormat="1" ht="55" customHeight="1" spans="1:27">
      <c r="A255" s="39">
        <v>249</v>
      </c>
      <c r="B255" s="40" t="s">
        <v>50</v>
      </c>
      <c r="C255" s="40" t="s">
        <v>129</v>
      </c>
      <c r="D255" s="40" t="s">
        <v>130</v>
      </c>
      <c r="E255" s="41" t="s">
        <v>1580</v>
      </c>
      <c r="F255" s="41" t="s">
        <v>1599</v>
      </c>
      <c r="G255" s="42" t="s">
        <v>1600</v>
      </c>
      <c r="H255" s="41" t="s">
        <v>41</v>
      </c>
      <c r="I255" s="41" t="s">
        <v>1601</v>
      </c>
      <c r="J255" s="41" t="s">
        <v>43</v>
      </c>
      <c r="K255" s="41" t="s">
        <v>44</v>
      </c>
      <c r="L255" s="41" t="s">
        <v>1602</v>
      </c>
      <c r="M255" s="41" t="s">
        <v>1603</v>
      </c>
      <c r="N255" s="42">
        <v>72</v>
      </c>
      <c r="O255" s="42">
        <v>60</v>
      </c>
      <c r="P255" s="42">
        <f t="shared" si="3"/>
        <v>12</v>
      </c>
      <c r="Q255" s="42">
        <v>1</v>
      </c>
      <c r="R255" s="42">
        <v>684</v>
      </c>
      <c r="S255" s="42">
        <v>2696</v>
      </c>
      <c r="T255" s="42">
        <v>1</v>
      </c>
      <c r="U255" s="42">
        <v>61</v>
      </c>
      <c r="V255" s="42">
        <v>222</v>
      </c>
      <c r="W255" s="41" t="s">
        <v>1604</v>
      </c>
      <c r="X255" s="41" t="s">
        <v>1605</v>
      </c>
      <c r="Y255" s="41" t="s">
        <v>1606</v>
      </c>
      <c r="Z255" s="40" t="s">
        <v>1607</v>
      </c>
      <c r="AA255" s="40"/>
    </row>
    <row r="256" s="21" customFormat="1" ht="55" customHeight="1" spans="1:27">
      <c r="A256" s="39">
        <v>250</v>
      </c>
      <c r="B256" s="40" t="s">
        <v>35</v>
      </c>
      <c r="C256" s="40" t="s">
        <v>36</v>
      </c>
      <c r="D256" s="40" t="s">
        <v>37</v>
      </c>
      <c r="E256" s="41" t="s">
        <v>1580</v>
      </c>
      <c r="F256" s="41" t="s">
        <v>1599</v>
      </c>
      <c r="G256" s="42" t="s">
        <v>1608</v>
      </c>
      <c r="H256" s="41" t="s">
        <v>87</v>
      </c>
      <c r="I256" s="41" t="s">
        <v>1609</v>
      </c>
      <c r="J256" s="41" t="s">
        <v>43</v>
      </c>
      <c r="K256" s="41" t="s">
        <v>44</v>
      </c>
      <c r="L256" s="41" t="s">
        <v>1602</v>
      </c>
      <c r="M256" s="41" t="s">
        <v>1610</v>
      </c>
      <c r="N256" s="42">
        <v>15</v>
      </c>
      <c r="O256" s="42">
        <v>12</v>
      </c>
      <c r="P256" s="42">
        <f t="shared" si="3"/>
        <v>3</v>
      </c>
      <c r="Q256" s="42">
        <v>1</v>
      </c>
      <c r="R256" s="42">
        <v>52</v>
      </c>
      <c r="S256" s="42">
        <v>230</v>
      </c>
      <c r="T256" s="42">
        <v>1</v>
      </c>
      <c r="U256" s="42">
        <v>12</v>
      </c>
      <c r="V256" s="42">
        <v>37</v>
      </c>
      <c r="W256" s="41" t="s">
        <v>47</v>
      </c>
      <c r="X256" s="41" t="s">
        <v>1611</v>
      </c>
      <c r="Y256" s="41" t="s">
        <v>1606</v>
      </c>
      <c r="Z256" s="40" t="s">
        <v>1607</v>
      </c>
      <c r="AA256" s="40"/>
    </row>
    <row r="257" s="21" customFormat="1" ht="55" customHeight="1" spans="1:27">
      <c r="A257" s="39">
        <v>251</v>
      </c>
      <c r="B257" s="40" t="s">
        <v>50</v>
      </c>
      <c r="C257" s="40" t="s">
        <v>129</v>
      </c>
      <c r="D257" s="40" t="s">
        <v>130</v>
      </c>
      <c r="E257" s="41" t="s">
        <v>1580</v>
      </c>
      <c r="F257" s="41" t="s">
        <v>1612</v>
      </c>
      <c r="G257" s="42" t="s">
        <v>1613</v>
      </c>
      <c r="H257" s="41" t="s">
        <v>87</v>
      </c>
      <c r="I257" s="41" t="s">
        <v>1614</v>
      </c>
      <c r="J257" s="41" t="s">
        <v>43</v>
      </c>
      <c r="K257" s="41" t="s">
        <v>44</v>
      </c>
      <c r="L257" s="41" t="s">
        <v>1615</v>
      </c>
      <c r="M257" s="41" t="s">
        <v>1616</v>
      </c>
      <c r="N257" s="42">
        <v>15</v>
      </c>
      <c r="O257" s="42">
        <v>10</v>
      </c>
      <c r="P257" s="42">
        <f t="shared" si="3"/>
        <v>5</v>
      </c>
      <c r="Q257" s="42">
        <v>1</v>
      </c>
      <c r="R257" s="42">
        <v>243</v>
      </c>
      <c r="S257" s="42">
        <v>899</v>
      </c>
      <c r="T257" s="42">
        <v>0</v>
      </c>
      <c r="U257" s="42">
        <v>11</v>
      </c>
      <c r="V257" s="42">
        <v>32</v>
      </c>
      <c r="W257" s="41" t="s">
        <v>1617</v>
      </c>
      <c r="X257" s="41" t="s">
        <v>1494</v>
      </c>
      <c r="Y257" s="41" t="s">
        <v>1618</v>
      </c>
      <c r="Z257" s="40" t="s">
        <v>1619</v>
      </c>
      <c r="AA257" s="40"/>
    </row>
    <row r="258" s="21" customFormat="1" ht="55" customHeight="1" spans="1:27">
      <c r="A258" s="39">
        <v>252</v>
      </c>
      <c r="B258" s="40" t="s">
        <v>50</v>
      </c>
      <c r="C258" s="40" t="s">
        <v>129</v>
      </c>
      <c r="D258" s="40" t="s">
        <v>130</v>
      </c>
      <c r="E258" s="41" t="s">
        <v>1580</v>
      </c>
      <c r="F258" s="41" t="s">
        <v>1620</v>
      </c>
      <c r="G258" s="42" t="s">
        <v>1621</v>
      </c>
      <c r="H258" s="41" t="s">
        <v>41</v>
      </c>
      <c r="I258" s="41" t="s">
        <v>1622</v>
      </c>
      <c r="J258" s="41" t="s">
        <v>43</v>
      </c>
      <c r="K258" s="41" t="s">
        <v>44</v>
      </c>
      <c r="L258" s="41" t="s">
        <v>1623</v>
      </c>
      <c r="M258" s="41" t="s">
        <v>1624</v>
      </c>
      <c r="N258" s="42">
        <v>30</v>
      </c>
      <c r="O258" s="42">
        <v>25</v>
      </c>
      <c r="P258" s="42">
        <f t="shared" si="3"/>
        <v>5</v>
      </c>
      <c r="Q258" s="42">
        <v>1</v>
      </c>
      <c r="R258" s="42">
        <v>200</v>
      </c>
      <c r="S258" s="42">
        <v>600</v>
      </c>
      <c r="T258" s="42">
        <v>1</v>
      </c>
      <c r="U258" s="42">
        <v>8</v>
      </c>
      <c r="V258" s="42">
        <v>40</v>
      </c>
      <c r="W258" s="41" t="s">
        <v>1595</v>
      </c>
      <c r="X258" s="41" t="s">
        <v>1625</v>
      </c>
      <c r="Y258" s="41" t="s">
        <v>1626</v>
      </c>
      <c r="Z258" s="40" t="s">
        <v>1627</v>
      </c>
      <c r="AA258" s="40"/>
    </row>
    <row r="259" s="21" customFormat="1" ht="55" customHeight="1" spans="1:27">
      <c r="A259" s="39">
        <v>253</v>
      </c>
      <c r="B259" s="40" t="s">
        <v>35</v>
      </c>
      <c r="C259" s="40" t="s">
        <v>36</v>
      </c>
      <c r="D259" s="40" t="s">
        <v>37</v>
      </c>
      <c r="E259" s="41" t="s">
        <v>1580</v>
      </c>
      <c r="F259" s="41" t="s">
        <v>1620</v>
      </c>
      <c r="G259" s="42" t="s">
        <v>1628</v>
      </c>
      <c r="H259" s="41" t="s">
        <v>41</v>
      </c>
      <c r="I259" s="41" t="s">
        <v>1629</v>
      </c>
      <c r="J259" s="41" t="s">
        <v>43</v>
      </c>
      <c r="K259" s="41" t="s">
        <v>44</v>
      </c>
      <c r="L259" s="41" t="s">
        <v>1623</v>
      </c>
      <c r="M259" s="41" t="s">
        <v>1630</v>
      </c>
      <c r="N259" s="42">
        <v>25</v>
      </c>
      <c r="O259" s="42">
        <v>20</v>
      </c>
      <c r="P259" s="42">
        <f t="shared" si="3"/>
        <v>5</v>
      </c>
      <c r="Q259" s="42">
        <v>1</v>
      </c>
      <c r="R259" s="42">
        <v>300</v>
      </c>
      <c r="S259" s="42">
        <v>900</v>
      </c>
      <c r="T259" s="42">
        <v>1</v>
      </c>
      <c r="U259" s="42">
        <v>10</v>
      </c>
      <c r="V259" s="42">
        <v>40</v>
      </c>
      <c r="W259" s="41" t="s">
        <v>1631</v>
      </c>
      <c r="X259" s="41" t="s">
        <v>1632</v>
      </c>
      <c r="Y259" s="41" t="s">
        <v>1626</v>
      </c>
      <c r="Z259" s="40" t="s">
        <v>1627</v>
      </c>
      <c r="AA259" s="40"/>
    </row>
    <row r="260" s="21" customFormat="1" ht="55" customHeight="1" spans="1:27">
      <c r="A260" s="39">
        <v>254</v>
      </c>
      <c r="B260" s="40" t="s">
        <v>35</v>
      </c>
      <c r="C260" s="40" t="s">
        <v>36</v>
      </c>
      <c r="D260" s="40" t="s">
        <v>37</v>
      </c>
      <c r="E260" s="41" t="s">
        <v>1580</v>
      </c>
      <c r="F260" s="41" t="s">
        <v>1633</v>
      </c>
      <c r="G260" s="42" t="s">
        <v>1634</v>
      </c>
      <c r="H260" s="41" t="s">
        <v>87</v>
      </c>
      <c r="I260" s="41" t="s">
        <v>1635</v>
      </c>
      <c r="J260" s="41" t="s">
        <v>43</v>
      </c>
      <c r="K260" s="41" t="s">
        <v>44</v>
      </c>
      <c r="L260" s="41" t="s">
        <v>1636</v>
      </c>
      <c r="M260" s="41" t="s">
        <v>1637</v>
      </c>
      <c r="N260" s="42">
        <v>8</v>
      </c>
      <c r="O260" s="42">
        <v>5</v>
      </c>
      <c r="P260" s="42">
        <f t="shared" si="3"/>
        <v>3</v>
      </c>
      <c r="Q260" s="42">
        <v>1</v>
      </c>
      <c r="R260" s="42">
        <v>50</v>
      </c>
      <c r="S260" s="42">
        <v>300</v>
      </c>
      <c r="T260" s="42">
        <v>0</v>
      </c>
      <c r="U260" s="42">
        <v>2</v>
      </c>
      <c r="V260" s="42">
        <v>6</v>
      </c>
      <c r="W260" s="41" t="s">
        <v>1631</v>
      </c>
      <c r="X260" s="41" t="s">
        <v>1638</v>
      </c>
      <c r="Y260" s="41" t="s">
        <v>1639</v>
      </c>
      <c r="Z260" s="40" t="s">
        <v>1640</v>
      </c>
      <c r="AA260" s="40"/>
    </row>
    <row r="261" s="21" customFormat="1" ht="55" customHeight="1" spans="1:27">
      <c r="A261" s="39">
        <v>255</v>
      </c>
      <c r="B261" s="40" t="s">
        <v>50</v>
      </c>
      <c r="C261" s="40" t="s">
        <v>129</v>
      </c>
      <c r="D261" s="40" t="s">
        <v>130</v>
      </c>
      <c r="E261" s="41" t="s">
        <v>1580</v>
      </c>
      <c r="F261" s="41" t="s">
        <v>1641</v>
      </c>
      <c r="G261" s="42" t="s">
        <v>1642</v>
      </c>
      <c r="H261" s="41" t="s">
        <v>41</v>
      </c>
      <c r="I261" s="41" t="s">
        <v>1643</v>
      </c>
      <c r="J261" s="41" t="s">
        <v>43</v>
      </c>
      <c r="K261" s="41" t="s">
        <v>44</v>
      </c>
      <c r="L261" s="41" t="s">
        <v>1644</v>
      </c>
      <c r="M261" s="41" t="s">
        <v>1645</v>
      </c>
      <c r="N261" s="42">
        <v>20</v>
      </c>
      <c r="O261" s="42">
        <v>15</v>
      </c>
      <c r="P261" s="42">
        <f t="shared" si="3"/>
        <v>5</v>
      </c>
      <c r="Q261" s="42">
        <v>1</v>
      </c>
      <c r="R261" s="42">
        <v>30</v>
      </c>
      <c r="S261" s="42">
        <v>165</v>
      </c>
      <c r="T261" s="42">
        <v>0</v>
      </c>
      <c r="U261" s="42">
        <v>2</v>
      </c>
      <c r="V261" s="42">
        <v>3</v>
      </c>
      <c r="W261" s="41" t="s">
        <v>1595</v>
      </c>
      <c r="X261" s="41" t="s">
        <v>1646</v>
      </c>
      <c r="Y261" s="41" t="s">
        <v>1647</v>
      </c>
      <c r="Z261" s="40" t="s">
        <v>1648</v>
      </c>
      <c r="AA261" s="40"/>
    </row>
    <row r="262" s="21" customFormat="1" ht="55" customHeight="1" spans="1:27">
      <c r="A262" s="39">
        <v>256</v>
      </c>
      <c r="B262" s="40" t="s">
        <v>35</v>
      </c>
      <c r="C262" s="40" t="s">
        <v>36</v>
      </c>
      <c r="D262" s="40" t="s">
        <v>37</v>
      </c>
      <c r="E262" s="41" t="s">
        <v>1580</v>
      </c>
      <c r="F262" s="41" t="s">
        <v>1649</v>
      </c>
      <c r="G262" s="42" t="s">
        <v>1650</v>
      </c>
      <c r="H262" s="41" t="s">
        <v>87</v>
      </c>
      <c r="I262" s="41" t="s">
        <v>1651</v>
      </c>
      <c r="J262" s="41" t="s">
        <v>43</v>
      </c>
      <c r="K262" s="41" t="s">
        <v>44</v>
      </c>
      <c r="L262" s="41" t="s">
        <v>1652</v>
      </c>
      <c r="M262" s="41" t="s">
        <v>1653</v>
      </c>
      <c r="N262" s="42">
        <v>5.6</v>
      </c>
      <c r="O262" s="42">
        <v>5</v>
      </c>
      <c r="P262" s="42">
        <f t="shared" si="3"/>
        <v>0.6</v>
      </c>
      <c r="Q262" s="42">
        <v>1</v>
      </c>
      <c r="R262" s="42">
        <v>120</v>
      </c>
      <c r="S262" s="42">
        <v>460</v>
      </c>
      <c r="T262" s="42">
        <v>0</v>
      </c>
      <c r="U262" s="42">
        <v>3</v>
      </c>
      <c r="V262" s="42">
        <v>10</v>
      </c>
      <c r="W262" s="41" t="s">
        <v>47</v>
      </c>
      <c r="X262" s="41" t="s">
        <v>293</v>
      </c>
      <c r="Y262" s="41" t="s">
        <v>1654</v>
      </c>
      <c r="Z262" s="40" t="s">
        <v>1655</v>
      </c>
      <c r="AA262" s="40"/>
    </row>
    <row r="263" s="21" customFormat="1" ht="55" customHeight="1" spans="1:27">
      <c r="A263" s="39">
        <v>257</v>
      </c>
      <c r="B263" s="40" t="s">
        <v>50</v>
      </c>
      <c r="C263" s="40" t="s">
        <v>129</v>
      </c>
      <c r="D263" s="40" t="s">
        <v>130</v>
      </c>
      <c r="E263" s="41" t="s">
        <v>1580</v>
      </c>
      <c r="F263" s="41" t="s">
        <v>1656</v>
      </c>
      <c r="G263" s="42" t="s">
        <v>1657</v>
      </c>
      <c r="H263" s="41" t="s">
        <v>87</v>
      </c>
      <c r="I263" s="41" t="s">
        <v>1658</v>
      </c>
      <c r="J263" s="41" t="s">
        <v>43</v>
      </c>
      <c r="K263" s="41" t="s">
        <v>44</v>
      </c>
      <c r="L263" s="41" t="s">
        <v>1659</v>
      </c>
      <c r="M263" s="41" t="s">
        <v>1660</v>
      </c>
      <c r="N263" s="42">
        <v>25</v>
      </c>
      <c r="O263" s="42">
        <v>10</v>
      </c>
      <c r="P263" s="42">
        <f t="shared" si="3"/>
        <v>15</v>
      </c>
      <c r="Q263" s="42">
        <v>1</v>
      </c>
      <c r="R263" s="42">
        <v>95</v>
      </c>
      <c r="S263" s="42">
        <v>506</v>
      </c>
      <c r="T263" s="42">
        <v>0</v>
      </c>
      <c r="U263" s="42">
        <v>3</v>
      </c>
      <c r="V263" s="42">
        <v>5</v>
      </c>
      <c r="W263" s="41" t="s">
        <v>1595</v>
      </c>
      <c r="X263" s="41" t="s">
        <v>1661</v>
      </c>
      <c r="Y263" s="41" t="s">
        <v>1618</v>
      </c>
      <c r="Z263" s="40" t="s">
        <v>1662</v>
      </c>
      <c r="AA263" s="40"/>
    </row>
    <row r="264" s="21" customFormat="1" ht="55" customHeight="1" spans="1:27">
      <c r="A264" s="39">
        <v>258</v>
      </c>
      <c r="B264" s="40" t="s">
        <v>50</v>
      </c>
      <c r="C264" s="40" t="s">
        <v>129</v>
      </c>
      <c r="D264" s="40" t="s">
        <v>130</v>
      </c>
      <c r="E264" s="41" t="s">
        <v>1580</v>
      </c>
      <c r="F264" s="41" t="s">
        <v>1656</v>
      </c>
      <c r="G264" s="42" t="s">
        <v>1663</v>
      </c>
      <c r="H264" s="41" t="s">
        <v>41</v>
      </c>
      <c r="I264" s="41" t="s">
        <v>1664</v>
      </c>
      <c r="J264" s="41" t="s">
        <v>43</v>
      </c>
      <c r="K264" s="41" t="s">
        <v>44</v>
      </c>
      <c r="L264" s="41" t="s">
        <v>1659</v>
      </c>
      <c r="M264" s="41" t="s">
        <v>1665</v>
      </c>
      <c r="N264" s="42">
        <v>15</v>
      </c>
      <c r="O264" s="42">
        <v>10</v>
      </c>
      <c r="P264" s="42">
        <f t="shared" ref="P264:P327" si="4">N264-O264</f>
        <v>5</v>
      </c>
      <c r="Q264" s="42">
        <v>1</v>
      </c>
      <c r="R264" s="42">
        <v>38</v>
      </c>
      <c r="S264" s="42">
        <v>217</v>
      </c>
      <c r="T264" s="42">
        <v>0</v>
      </c>
      <c r="U264" s="42">
        <v>1</v>
      </c>
      <c r="V264" s="42">
        <v>5</v>
      </c>
      <c r="W264" s="41" t="s">
        <v>1595</v>
      </c>
      <c r="X264" s="41" t="s">
        <v>1666</v>
      </c>
      <c r="Y264" s="41" t="s">
        <v>1618</v>
      </c>
      <c r="Z264" s="40" t="s">
        <v>1662</v>
      </c>
      <c r="AA264" s="40"/>
    </row>
    <row r="265" s="21" customFormat="1" ht="55" customHeight="1" spans="1:27">
      <c r="A265" s="39">
        <v>259</v>
      </c>
      <c r="B265" s="40" t="s">
        <v>35</v>
      </c>
      <c r="C265" s="40" t="s">
        <v>36</v>
      </c>
      <c r="D265" s="40" t="s">
        <v>37</v>
      </c>
      <c r="E265" s="41" t="s">
        <v>1580</v>
      </c>
      <c r="F265" s="41" t="s">
        <v>1667</v>
      </c>
      <c r="G265" s="42" t="s">
        <v>1668</v>
      </c>
      <c r="H265" s="41" t="s">
        <v>87</v>
      </c>
      <c r="I265" s="41" t="s">
        <v>1669</v>
      </c>
      <c r="J265" s="41" t="s">
        <v>43</v>
      </c>
      <c r="K265" s="41" t="s">
        <v>44</v>
      </c>
      <c r="L265" s="41" t="s">
        <v>1670</v>
      </c>
      <c r="M265" s="41" t="s">
        <v>1671</v>
      </c>
      <c r="N265" s="42">
        <v>12</v>
      </c>
      <c r="O265" s="42">
        <v>10</v>
      </c>
      <c r="P265" s="42">
        <f t="shared" si="4"/>
        <v>2</v>
      </c>
      <c r="Q265" s="42">
        <v>1</v>
      </c>
      <c r="R265" s="42">
        <v>26</v>
      </c>
      <c r="S265" s="42">
        <v>120</v>
      </c>
      <c r="T265" s="42">
        <v>0</v>
      </c>
      <c r="U265" s="42">
        <v>3</v>
      </c>
      <c r="V265" s="42">
        <v>9</v>
      </c>
      <c r="W265" s="41" t="s">
        <v>47</v>
      </c>
      <c r="X265" s="41" t="s">
        <v>1672</v>
      </c>
      <c r="Y265" s="41" t="s">
        <v>1673</v>
      </c>
      <c r="Z265" s="40" t="s">
        <v>1674</v>
      </c>
      <c r="AA265" s="40"/>
    </row>
    <row r="266" s="21" customFormat="1" ht="55" customHeight="1" spans="1:27">
      <c r="A266" s="39">
        <v>260</v>
      </c>
      <c r="B266" s="40" t="s">
        <v>35</v>
      </c>
      <c r="C266" s="40" t="s">
        <v>36</v>
      </c>
      <c r="D266" s="40" t="s">
        <v>37</v>
      </c>
      <c r="E266" s="41" t="s">
        <v>1580</v>
      </c>
      <c r="F266" s="41" t="s">
        <v>1675</v>
      </c>
      <c r="G266" s="42" t="s">
        <v>1676</v>
      </c>
      <c r="H266" s="41" t="s">
        <v>87</v>
      </c>
      <c r="I266" s="41" t="s">
        <v>1677</v>
      </c>
      <c r="J266" s="41" t="s">
        <v>43</v>
      </c>
      <c r="K266" s="41" t="s">
        <v>44</v>
      </c>
      <c r="L266" s="41" t="s">
        <v>1678</v>
      </c>
      <c r="M266" s="41" t="s">
        <v>1679</v>
      </c>
      <c r="N266" s="42">
        <v>15</v>
      </c>
      <c r="O266" s="42">
        <v>10</v>
      </c>
      <c r="P266" s="42">
        <f t="shared" si="4"/>
        <v>5</v>
      </c>
      <c r="Q266" s="42">
        <v>1</v>
      </c>
      <c r="R266" s="42">
        <v>120</v>
      </c>
      <c r="S266" s="42">
        <v>395</v>
      </c>
      <c r="T266" s="42">
        <v>0</v>
      </c>
      <c r="U266" s="42">
        <v>10</v>
      </c>
      <c r="V266" s="42">
        <v>28</v>
      </c>
      <c r="W266" s="41" t="s">
        <v>47</v>
      </c>
      <c r="X266" s="41" t="s">
        <v>1680</v>
      </c>
      <c r="Y266" s="41" t="s">
        <v>1681</v>
      </c>
      <c r="Z266" s="40" t="s">
        <v>1682</v>
      </c>
      <c r="AA266" s="40"/>
    </row>
    <row r="267" s="21" customFormat="1" ht="55" customHeight="1" spans="1:27">
      <c r="A267" s="39">
        <v>261</v>
      </c>
      <c r="B267" s="40" t="s">
        <v>50</v>
      </c>
      <c r="C267" s="40" t="s">
        <v>129</v>
      </c>
      <c r="D267" s="40" t="s">
        <v>130</v>
      </c>
      <c r="E267" s="41" t="s">
        <v>1683</v>
      </c>
      <c r="F267" s="41" t="s">
        <v>1684</v>
      </c>
      <c r="G267" s="42" t="s">
        <v>1685</v>
      </c>
      <c r="H267" s="41" t="s">
        <v>41</v>
      </c>
      <c r="I267" s="41" t="s">
        <v>1686</v>
      </c>
      <c r="J267" s="41" t="s">
        <v>43</v>
      </c>
      <c r="K267" s="41" t="s">
        <v>44</v>
      </c>
      <c r="L267" s="41" t="s">
        <v>1687</v>
      </c>
      <c r="M267" s="41" t="s">
        <v>1688</v>
      </c>
      <c r="N267" s="42">
        <v>38</v>
      </c>
      <c r="O267" s="42">
        <v>20</v>
      </c>
      <c r="P267" s="42">
        <f t="shared" si="4"/>
        <v>18</v>
      </c>
      <c r="Q267" s="42">
        <v>1</v>
      </c>
      <c r="R267" s="42">
        <v>28</v>
      </c>
      <c r="S267" s="42">
        <v>113</v>
      </c>
      <c r="T267" s="42">
        <v>0</v>
      </c>
      <c r="U267" s="42">
        <v>3</v>
      </c>
      <c r="V267" s="42">
        <v>12</v>
      </c>
      <c r="W267" s="41" t="s">
        <v>1689</v>
      </c>
      <c r="X267" s="41" t="s">
        <v>144</v>
      </c>
      <c r="Y267" s="41" t="s">
        <v>1690</v>
      </c>
      <c r="Z267" s="40" t="s">
        <v>1691</v>
      </c>
      <c r="AA267" s="40"/>
    </row>
    <row r="268" s="21" customFormat="1" ht="55" customHeight="1" spans="1:27">
      <c r="A268" s="39">
        <v>262</v>
      </c>
      <c r="B268" s="40" t="s">
        <v>35</v>
      </c>
      <c r="C268" s="40" t="s">
        <v>36</v>
      </c>
      <c r="D268" s="40" t="s">
        <v>37</v>
      </c>
      <c r="E268" s="41" t="s">
        <v>1683</v>
      </c>
      <c r="F268" s="41" t="s">
        <v>1684</v>
      </c>
      <c r="G268" s="42" t="s">
        <v>1692</v>
      </c>
      <c r="H268" s="41" t="s">
        <v>87</v>
      </c>
      <c r="I268" s="41" t="s">
        <v>1693</v>
      </c>
      <c r="J268" s="41" t="s">
        <v>43</v>
      </c>
      <c r="K268" s="41" t="s">
        <v>44</v>
      </c>
      <c r="L268" s="41" t="s">
        <v>1687</v>
      </c>
      <c r="M268" s="41" t="s">
        <v>1694</v>
      </c>
      <c r="N268" s="42">
        <v>12</v>
      </c>
      <c r="O268" s="42">
        <v>10</v>
      </c>
      <c r="P268" s="42">
        <f t="shared" si="4"/>
        <v>2</v>
      </c>
      <c r="Q268" s="42">
        <v>1</v>
      </c>
      <c r="R268" s="42">
        <v>81</v>
      </c>
      <c r="S268" s="42">
        <v>327</v>
      </c>
      <c r="T268" s="42">
        <v>0</v>
      </c>
      <c r="U268" s="42">
        <v>5</v>
      </c>
      <c r="V268" s="42">
        <v>17</v>
      </c>
      <c r="W268" s="41" t="s">
        <v>1695</v>
      </c>
      <c r="X268" s="41" t="s">
        <v>1696</v>
      </c>
      <c r="Y268" s="41" t="s">
        <v>1690</v>
      </c>
      <c r="Z268" s="40" t="s">
        <v>1691</v>
      </c>
      <c r="AA268" s="40"/>
    </row>
    <row r="269" s="21" customFormat="1" ht="55" customHeight="1" spans="1:27">
      <c r="A269" s="39">
        <v>263</v>
      </c>
      <c r="B269" s="40" t="s">
        <v>35</v>
      </c>
      <c r="C269" s="40" t="s">
        <v>36</v>
      </c>
      <c r="D269" s="40" t="s">
        <v>37</v>
      </c>
      <c r="E269" s="41" t="s">
        <v>1683</v>
      </c>
      <c r="F269" s="41" t="s">
        <v>1697</v>
      </c>
      <c r="G269" s="42" t="s">
        <v>1698</v>
      </c>
      <c r="H269" s="41" t="s">
        <v>87</v>
      </c>
      <c r="I269" s="41" t="s">
        <v>1699</v>
      </c>
      <c r="J269" s="41" t="s">
        <v>43</v>
      </c>
      <c r="K269" s="41" t="s">
        <v>44</v>
      </c>
      <c r="L269" s="41" t="s">
        <v>1700</v>
      </c>
      <c r="M269" s="41" t="s">
        <v>1701</v>
      </c>
      <c r="N269" s="42">
        <v>7.4</v>
      </c>
      <c r="O269" s="42">
        <v>5</v>
      </c>
      <c r="P269" s="42">
        <f t="shared" si="4"/>
        <v>2.4</v>
      </c>
      <c r="Q269" s="42">
        <v>1</v>
      </c>
      <c r="R269" s="42">
        <v>27</v>
      </c>
      <c r="S269" s="42">
        <v>110</v>
      </c>
      <c r="T269" s="42">
        <v>1</v>
      </c>
      <c r="U269" s="42">
        <v>1</v>
      </c>
      <c r="V269" s="42">
        <v>2</v>
      </c>
      <c r="W269" s="41" t="s">
        <v>47</v>
      </c>
      <c r="X269" s="41" t="s">
        <v>1702</v>
      </c>
      <c r="Y269" s="41" t="s">
        <v>1703</v>
      </c>
      <c r="Z269" s="40">
        <v>13341344219</v>
      </c>
      <c r="AA269" s="40"/>
    </row>
    <row r="270" s="21" customFormat="1" ht="55" customHeight="1" spans="1:27">
      <c r="A270" s="39">
        <v>264</v>
      </c>
      <c r="B270" s="40" t="s">
        <v>35</v>
      </c>
      <c r="C270" s="40" t="s">
        <v>36</v>
      </c>
      <c r="D270" s="40" t="s">
        <v>37</v>
      </c>
      <c r="E270" s="41" t="s">
        <v>1683</v>
      </c>
      <c r="F270" s="41" t="s">
        <v>1697</v>
      </c>
      <c r="G270" s="42" t="s">
        <v>1704</v>
      </c>
      <c r="H270" s="41" t="s">
        <v>87</v>
      </c>
      <c r="I270" s="41" t="s">
        <v>1699</v>
      </c>
      <c r="J270" s="41" t="s">
        <v>43</v>
      </c>
      <c r="K270" s="41" t="s">
        <v>44</v>
      </c>
      <c r="L270" s="41" t="s">
        <v>1700</v>
      </c>
      <c r="M270" s="41" t="s">
        <v>1705</v>
      </c>
      <c r="N270" s="42">
        <v>5.7</v>
      </c>
      <c r="O270" s="42">
        <v>5</v>
      </c>
      <c r="P270" s="42">
        <f t="shared" si="4"/>
        <v>0.7</v>
      </c>
      <c r="Q270" s="42">
        <v>1</v>
      </c>
      <c r="R270" s="42">
        <v>27</v>
      </c>
      <c r="S270" s="42">
        <v>110</v>
      </c>
      <c r="T270" s="42">
        <v>1</v>
      </c>
      <c r="U270" s="42">
        <v>1</v>
      </c>
      <c r="V270" s="42">
        <v>2</v>
      </c>
      <c r="W270" s="41" t="s">
        <v>47</v>
      </c>
      <c r="X270" s="41" t="s">
        <v>1702</v>
      </c>
      <c r="Y270" s="41" t="s">
        <v>1703</v>
      </c>
      <c r="Z270" s="40">
        <v>13341344219</v>
      </c>
      <c r="AA270" s="40"/>
    </row>
    <row r="271" s="21" customFormat="1" ht="55" customHeight="1" spans="1:27">
      <c r="A271" s="39">
        <v>265</v>
      </c>
      <c r="B271" s="40" t="s">
        <v>50</v>
      </c>
      <c r="C271" s="40" t="s">
        <v>129</v>
      </c>
      <c r="D271" s="40" t="s">
        <v>130</v>
      </c>
      <c r="E271" s="41" t="s">
        <v>1683</v>
      </c>
      <c r="F271" s="41" t="s">
        <v>1706</v>
      </c>
      <c r="G271" s="42" t="s">
        <v>1707</v>
      </c>
      <c r="H271" s="41" t="s">
        <v>41</v>
      </c>
      <c r="I271" s="41" t="s">
        <v>1708</v>
      </c>
      <c r="J271" s="41" t="s">
        <v>43</v>
      </c>
      <c r="K271" s="41" t="s">
        <v>44</v>
      </c>
      <c r="L271" s="41" t="s">
        <v>1687</v>
      </c>
      <c r="M271" s="41" t="s">
        <v>1243</v>
      </c>
      <c r="N271" s="42">
        <v>10</v>
      </c>
      <c r="O271" s="42">
        <v>5</v>
      </c>
      <c r="P271" s="42">
        <f t="shared" si="4"/>
        <v>5</v>
      </c>
      <c r="Q271" s="42">
        <v>1</v>
      </c>
      <c r="R271" s="42">
        <v>28</v>
      </c>
      <c r="S271" s="42">
        <v>130</v>
      </c>
      <c r="T271" s="42">
        <v>0</v>
      </c>
      <c r="U271" s="42">
        <v>16</v>
      </c>
      <c r="V271" s="42">
        <v>60</v>
      </c>
      <c r="W271" s="41" t="s">
        <v>1244</v>
      </c>
      <c r="X271" s="41" t="s">
        <v>1709</v>
      </c>
      <c r="Y271" s="41" t="s">
        <v>1710</v>
      </c>
      <c r="Z271" s="40">
        <v>13974777180</v>
      </c>
      <c r="AA271" s="40"/>
    </row>
    <row r="272" s="21" customFormat="1" ht="55" customHeight="1" spans="1:27">
      <c r="A272" s="39">
        <v>266</v>
      </c>
      <c r="B272" s="40" t="s">
        <v>35</v>
      </c>
      <c r="C272" s="40" t="s">
        <v>36</v>
      </c>
      <c r="D272" s="40" t="s">
        <v>37</v>
      </c>
      <c r="E272" s="41" t="s">
        <v>1683</v>
      </c>
      <c r="F272" s="41" t="s">
        <v>1711</v>
      </c>
      <c r="G272" s="42" t="s">
        <v>1712</v>
      </c>
      <c r="H272" s="41" t="s">
        <v>87</v>
      </c>
      <c r="I272" s="41" t="s">
        <v>1713</v>
      </c>
      <c r="J272" s="41" t="s">
        <v>43</v>
      </c>
      <c r="K272" s="41" t="s">
        <v>44</v>
      </c>
      <c r="L272" s="41" t="s">
        <v>1714</v>
      </c>
      <c r="M272" s="41" t="s">
        <v>1715</v>
      </c>
      <c r="N272" s="42">
        <v>18</v>
      </c>
      <c r="O272" s="42">
        <v>10</v>
      </c>
      <c r="P272" s="42">
        <f t="shared" si="4"/>
        <v>8</v>
      </c>
      <c r="Q272" s="42">
        <v>1</v>
      </c>
      <c r="R272" s="42">
        <v>22</v>
      </c>
      <c r="S272" s="42">
        <v>108</v>
      </c>
      <c r="T272" s="42">
        <v>1</v>
      </c>
      <c r="U272" s="42">
        <v>1</v>
      </c>
      <c r="V272" s="42">
        <v>3</v>
      </c>
      <c r="W272" s="41" t="s">
        <v>1716</v>
      </c>
      <c r="X272" s="41" t="s">
        <v>588</v>
      </c>
      <c r="Y272" s="41" t="s">
        <v>1717</v>
      </c>
      <c r="Z272" s="40" t="s">
        <v>1718</v>
      </c>
      <c r="AA272" s="40"/>
    </row>
    <row r="273" s="21" customFormat="1" ht="55" customHeight="1" spans="1:27">
      <c r="A273" s="39">
        <v>267</v>
      </c>
      <c r="B273" s="40" t="s">
        <v>35</v>
      </c>
      <c r="C273" s="40" t="s">
        <v>36</v>
      </c>
      <c r="D273" s="40" t="s">
        <v>37</v>
      </c>
      <c r="E273" s="41" t="s">
        <v>1683</v>
      </c>
      <c r="F273" s="41" t="s">
        <v>1711</v>
      </c>
      <c r="G273" s="42" t="s">
        <v>1719</v>
      </c>
      <c r="H273" s="41" t="s">
        <v>87</v>
      </c>
      <c r="I273" s="41" t="s">
        <v>1720</v>
      </c>
      <c r="J273" s="41" t="s">
        <v>43</v>
      </c>
      <c r="K273" s="41" t="s">
        <v>44</v>
      </c>
      <c r="L273" s="41" t="s">
        <v>1714</v>
      </c>
      <c r="M273" s="41" t="s">
        <v>1721</v>
      </c>
      <c r="N273" s="42">
        <v>16</v>
      </c>
      <c r="O273" s="42">
        <v>12</v>
      </c>
      <c r="P273" s="42">
        <f t="shared" si="4"/>
        <v>4</v>
      </c>
      <c r="Q273" s="42">
        <v>1</v>
      </c>
      <c r="R273" s="42">
        <v>54</v>
      </c>
      <c r="S273" s="42">
        <v>236</v>
      </c>
      <c r="T273" s="42">
        <v>1</v>
      </c>
      <c r="U273" s="42">
        <v>4</v>
      </c>
      <c r="V273" s="42">
        <v>13</v>
      </c>
      <c r="W273" s="41" t="s">
        <v>1722</v>
      </c>
      <c r="X273" s="41" t="s">
        <v>1723</v>
      </c>
      <c r="Y273" s="41" t="s">
        <v>1717</v>
      </c>
      <c r="Z273" s="40" t="s">
        <v>1718</v>
      </c>
      <c r="AA273" s="40"/>
    </row>
    <row r="274" s="21" customFormat="1" ht="55" customHeight="1" spans="1:27">
      <c r="A274" s="39">
        <v>268</v>
      </c>
      <c r="B274" s="40" t="s">
        <v>35</v>
      </c>
      <c r="C274" s="40" t="s">
        <v>36</v>
      </c>
      <c r="D274" s="40" t="s">
        <v>37</v>
      </c>
      <c r="E274" s="41" t="s">
        <v>1683</v>
      </c>
      <c r="F274" s="41" t="s">
        <v>1711</v>
      </c>
      <c r="G274" s="42" t="s">
        <v>1724</v>
      </c>
      <c r="H274" s="41" t="s">
        <v>87</v>
      </c>
      <c r="I274" s="41" t="s">
        <v>1725</v>
      </c>
      <c r="J274" s="41" t="s">
        <v>43</v>
      </c>
      <c r="K274" s="41" t="s">
        <v>44</v>
      </c>
      <c r="L274" s="41" t="s">
        <v>1714</v>
      </c>
      <c r="M274" s="41" t="s">
        <v>1726</v>
      </c>
      <c r="N274" s="42">
        <v>10</v>
      </c>
      <c r="O274" s="42">
        <v>8</v>
      </c>
      <c r="P274" s="42">
        <f t="shared" si="4"/>
        <v>2</v>
      </c>
      <c r="Q274" s="42">
        <v>1</v>
      </c>
      <c r="R274" s="42">
        <v>11</v>
      </c>
      <c r="S274" s="42">
        <v>42</v>
      </c>
      <c r="T274" s="42">
        <v>1</v>
      </c>
      <c r="U274" s="42">
        <v>3</v>
      </c>
      <c r="V274" s="42">
        <v>12</v>
      </c>
      <c r="W274" s="41" t="s">
        <v>1722</v>
      </c>
      <c r="X274" s="41" t="s">
        <v>382</v>
      </c>
      <c r="Y274" s="41" t="s">
        <v>1717</v>
      </c>
      <c r="Z274" s="40" t="s">
        <v>1718</v>
      </c>
      <c r="AA274" s="40"/>
    </row>
    <row r="275" s="21" customFormat="1" ht="55" customHeight="1" spans="1:27">
      <c r="A275" s="39">
        <v>269</v>
      </c>
      <c r="B275" s="40" t="s">
        <v>50</v>
      </c>
      <c r="C275" s="40" t="s">
        <v>129</v>
      </c>
      <c r="D275" s="40" t="s">
        <v>130</v>
      </c>
      <c r="E275" s="41" t="s">
        <v>1683</v>
      </c>
      <c r="F275" s="41" t="s">
        <v>1727</v>
      </c>
      <c r="G275" s="42" t="s">
        <v>1728</v>
      </c>
      <c r="H275" s="41" t="s">
        <v>41</v>
      </c>
      <c r="I275" s="41" t="s">
        <v>1729</v>
      </c>
      <c r="J275" s="41" t="s">
        <v>43</v>
      </c>
      <c r="K275" s="41" t="s">
        <v>44</v>
      </c>
      <c r="L275" s="41" t="s">
        <v>1730</v>
      </c>
      <c r="M275" s="41" t="s">
        <v>1731</v>
      </c>
      <c r="N275" s="42">
        <v>25</v>
      </c>
      <c r="O275" s="42">
        <v>15</v>
      </c>
      <c r="P275" s="42">
        <f t="shared" si="4"/>
        <v>10</v>
      </c>
      <c r="Q275" s="42">
        <v>1</v>
      </c>
      <c r="R275" s="42">
        <v>92</v>
      </c>
      <c r="S275" s="42">
        <v>420</v>
      </c>
      <c r="T275" s="42">
        <v>1</v>
      </c>
      <c r="U275" s="42">
        <v>6</v>
      </c>
      <c r="V275" s="42">
        <v>21</v>
      </c>
      <c r="W275" s="41" t="s">
        <v>1732</v>
      </c>
      <c r="X275" s="41" t="s">
        <v>1218</v>
      </c>
      <c r="Y275" s="41" t="s">
        <v>1733</v>
      </c>
      <c r="Z275" s="40" t="s">
        <v>1734</v>
      </c>
      <c r="AA275" s="40"/>
    </row>
    <row r="276" s="21" customFormat="1" ht="55" customHeight="1" spans="1:27">
      <c r="A276" s="39">
        <v>270</v>
      </c>
      <c r="B276" s="40" t="s">
        <v>50</v>
      </c>
      <c r="C276" s="40" t="s">
        <v>129</v>
      </c>
      <c r="D276" s="40" t="s">
        <v>130</v>
      </c>
      <c r="E276" s="41" t="s">
        <v>1683</v>
      </c>
      <c r="F276" s="41" t="s">
        <v>1727</v>
      </c>
      <c r="G276" s="42" t="s">
        <v>1735</v>
      </c>
      <c r="H276" s="41" t="s">
        <v>41</v>
      </c>
      <c r="I276" s="41" t="s">
        <v>1736</v>
      </c>
      <c r="J276" s="41" t="s">
        <v>43</v>
      </c>
      <c r="K276" s="41" t="s">
        <v>44</v>
      </c>
      <c r="L276" s="41" t="s">
        <v>1730</v>
      </c>
      <c r="M276" s="41" t="s">
        <v>1737</v>
      </c>
      <c r="N276" s="42">
        <v>92.7</v>
      </c>
      <c r="O276" s="42">
        <v>40</v>
      </c>
      <c r="P276" s="42">
        <f t="shared" si="4"/>
        <v>52.7</v>
      </c>
      <c r="Q276" s="42">
        <v>1</v>
      </c>
      <c r="R276" s="42">
        <v>160</v>
      </c>
      <c r="S276" s="42">
        <v>853</v>
      </c>
      <c r="T276" s="42">
        <v>1</v>
      </c>
      <c r="U276" s="42">
        <v>10</v>
      </c>
      <c r="V276" s="42">
        <v>46</v>
      </c>
      <c r="W276" s="41" t="s">
        <v>1738</v>
      </c>
      <c r="X276" s="41" t="s">
        <v>1739</v>
      </c>
      <c r="Y276" s="41" t="s">
        <v>1733</v>
      </c>
      <c r="Z276" s="40" t="s">
        <v>1734</v>
      </c>
      <c r="AA276" s="40"/>
    </row>
    <row r="277" s="21" customFormat="1" ht="55" customHeight="1" spans="1:27">
      <c r="A277" s="39">
        <v>271</v>
      </c>
      <c r="B277" s="40" t="s">
        <v>50</v>
      </c>
      <c r="C277" s="40" t="s">
        <v>129</v>
      </c>
      <c r="D277" s="40" t="s">
        <v>130</v>
      </c>
      <c r="E277" s="41" t="s">
        <v>1683</v>
      </c>
      <c r="F277" s="41" t="s">
        <v>1727</v>
      </c>
      <c r="G277" s="42" t="s">
        <v>1740</v>
      </c>
      <c r="H277" s="41" t="s">
        <v>41</v>
      </c>
      <c r="I277" s="41" t="s">
        <v>1741</v>
      </c>
      <c r="J277" s="41" t="s">
        <v>43</v>
      </c>
      <c r="K277" s="41" t="s">
        <v>44</v>
      </c>
      <c r="L277" s="41" t="s">
        <v>1730</v>
      </c>
      <c r="M277" s="41" t="s">
        <v>1742</v>
      </c>
      <c r="N277" s="42">
        <v>57.3</v>
      </c>
      <c r="O277" s="42">
        <v>42</v>
      </c>
      <c r="P277" s="42">
        <f t="shared" si="4"/>
        <v>15.3</v>
      </c>
      <c r="Q277" s="42">
        <v>1</v>
      </c>
      <c r="R277" s="42">
        <v>110</v>
      </c>
      <c r="S277" s="42">
        <v>647</v>
      </c>
      <c r="T277" s="42">
        <v>1</v>
      </c>
      <c r="U277" s="42">
        <v>7</v>
      </c>
      <c r="V277" s="42">
        <v>25</v>
      </c>
      <c r="W277" s="41" t="s">
        <v>1743</v>
      </c>
      <c r="X277" s="41" t="s">
        <v>267</v>
      </c>
      <c r="Y277" s="41" t="s">
        <v>1733</v>
      </c>
      <c r="Z277" s="40" t="s">
        <v>1734</v>
      </c>
      <c r="AA277" s="40"/>
    </row>
    <row r="278" s="21" customFormat="1" ht="55" customHeight="1" spans="1:27">
      <c r="A278" s="39">
        <v>272</v>
      </c>
      <c r="B278" s="40" t="s">
        <v>50</v>
      </c>
      <c r="C278" s="40" t="s">
        <v>129</v>
      </c>
      <c r="D278" s="40" t="s">
        <v>130</v>
      </c>
      <c r="E278" s="41" t="s">
        <v>1683</v>
      </c>
      <c r="F278" s="41" t="s">
        <v>1744</v>
      </c>
      <c r="G278" s="42" t="s">
        <v>1745</v>
      </c>
      <c r="H278" s="41" t="s">
        <v>41</v>
      </c>
      <c r="I278" s="41" t="s">
        <v>1746</v>
      </c>
      <c r="J278" s="41" t="s">
        <v>43</v>
      </c>
      <c r="K278" s="41" t="s">
        <v>44</v>
      </c>
      <c r="L278" s="41" t="s">
        <v>1747</v>
      </c>
      <c r="M278" s="41" t="s">
        <v>1748</v>
      </c>
      <c r="N278" s="42">
        <v>56.5</v>
      </c>
      <c r="O278" s="42">
        <v>10</v>
      </c>
      <c r="P278" s="42">
        <f t="shared" si="4"/>
        <v>46.5</v>
      </c>
      <c r="Q278" s="42">
        <v>2</v>
      </c>
      <c r="R278" s="42">
        <v>101</v>
      </c>
      <c r="S278" s="42">
        <v>303</v>
      </c>
      <c r="T278" s="42">
        <v>1</v>
      </c>
      <c r="U278" s="42">
        <v>11</v>
      </c>
      <c r="V278" s="42">
        <v>28</v>
      </c>
      <c r="W278" s="41" t="s">
        <v>1749</v>
      </c>
      <c r="X278" s="41" t="s">
        <v>1750</v>
      </c>
      <c r="Y278" s="41" t="s">
        <v>1751</v>
      </c>
      <c r="Z278" s="40" t="s">
        <v>1752</v>
      </c>
      <c r="AA278" s="40"/>
    </row>
    <row r="279" s="21" customFormat="1" ht="55" customHeight="1" spans="1:27">
      <c r="A279" s="39">
        <v>273</v>
      </c>
      <c r="B279" s="40" t="s">
        <v>35</v>
      </c>
      <c r="C279" s="40" t="s">
        <v>36</v>
      </c>
      <c r="D279" s="40" t="s">
        <v>37</v>
      </c>
      <c r="E279" s="41" t="s">
        <v>1683</v>
      </c>
      <c r="F279" s="41" t="s">
        <v>1753</v>
      </c>
      <c r="G279" s="42" t="s">
        <v>1754</v>
      </c>
      <c r="H279" s="41" t="s">
        <v>87</v>
      </c>
      <c r="I279" s="41" t="s">
        <v>1755</v>
      </c>
      <c r="J279" s="41" t="s">
        <v>43</v>
      </c>
      <c r="K279" s="41" t="s">
        <v>44</v>
      </c>
      <c r="L279" s="41" t="s">
        <v>1756</v>
      </c>
      <c r="M279" s="41" t="s">
        <v>1757</v>
      </c>
      <c r="N279" s="42">
        <v>10</v>
      </c>
      <c r="O279" s="42">
        <v>5</v>
      </c>
      <c r="P279" s="42">
        <f t="shared" si="4"/>
        <v>5</v>
      </c>
      <c r="Q279" s="42">
        <v>2</v>
      </c>
      <c r="R279" s="42">
        <v>56</v>
      </c>
      <c r="S279" s="42">
        <v>156</v>
      </c>
      <c r="T279" s="42">
        <v>0</v>
      </c>
      <c r="U279" s="42">
        <v>2</v>
      </c>
      <c r="V279" s="42">
        <v>11</v>
      </c>
      <c r="W279" s="41" t="s">
        <v>76</v>
      </c>
      <c r="X279" s="41" t="s">
        <v>1758</v>
      </c>
      <c r="Y279" s="41" t="s">
        <v>1759</v>
      </c>
      <c r="Z279" s="40" t="s">
        <v>1760</v>
      </c>
      <c r="AA279" s="40"/>
    </row>
    <row r="280" s="21" customFormat="1" ht="55" customHeight="1" spans="1:27">
      <c r="A280" s="39">
        <v>274</v>
      </c>
      <c r="B280" s="40" t="s">
        <v>35</v>
      </c>
      <c r="C280" s="40" t="s">
        <v>36</v>
      </c>
      <c r="D280" s="40" t="s">
        <v>37</v>
      </c>
      <c r="E280" s="41" t="s">
        <v>1683</v>
      </c>
      <c r="F280" s="41" t="s">
        <v>1761</v>
      </c>
      <c r="G280" s="42" t="s">
        <v>1762</v>
      </c>
      <c r="H280" s="41" t="s">
        <v>87</v>
      </c>
      <c r="I280" s="41" t="s">
        <v>1763</v>
      </c>
      <c r="J280" s="41" t="s">
        <v>43</v>
      </c>
      <c r="K280" s="41" t="s">
        <v>44</v>
      </c>
      <c r="L280" s="41" t="s">
        <v>1764</v>
      </c>
      <c r="M280" s="41" t="s">
        <v>1765</v>
      </c>
      <c r="N280" s="42">
        <v>15</v>
      </c>
      <c r="O280" s="42">
        <v>10</v>
      </c>
      <c r="P280" s="42">
        <f t="shared" si="4"/>
        <v>5</v>
      </c>
      <c r="Q280" s="42">
        <v>1</v>
      </c>
      <c r="R280" s="42">
        <v>38</v>
      </c>
      <c r="S280" s="42">
        <v>121</v>
      </c>
      <c r="T280" s="42">
        <v>0</v>
      </c>
      <c r="U280" s="42">
        <v>3</v>
      </c>
      <c r="V280" s="42">
        <v>12</v>
      </c>
      <c r="W280" s="41" t="s">
        <v>1766</v>
      </c>
      <c r="X280" s="41" t="s">
        <v>382</v>
      </c>
      <c r="Y280" s="41" t="s">
        <v>1767</v>
      </c>
      <c r="Z280" s="40" t="s">
        <v>1768</v>
      </c>
      <c r="AA280" s="40"/>
    </row>
    <row r="281" s="21" customFormat="1" ht="55" customHeight="1" spans="1:27">
      <c r="A281" s="39">
        <v>275</v>
      </c>
      <c r="B281" s="40" t="s">
        <v>35</v>
      </c>
      <c r="C281" s="40" t="s">
        <v>36</v>
      </c>
      <c r="D281" s="40" t="s">
        <v>37</v>
      </c>
      <c r="E281" s="41" t="s">
        <v>1683</v>
      </c>
      <c r="F281" s="41" t="s">
        <v>1761</v>
      </c>
      <c r="G281" s="42" t="s">
        <v>1769</v>
      </c>
      <c r="H281" s="41" t="s">
        <v>87</v>
      </c>
      <c r="I281" s="41" t="s">
        <v>1770</v>
      </c>
      <c r="J281" s="41" t="s">
        <v>43</v>
      </c>
      <c r="K281" s="41" t="s">
        <v>44</v>
      </c>
      <c r="L281" s="41" t="s">
        <v>1764</v>
      </c>
      <c r="M281" s="41" t="s">
        <v>1765</v>
      </c>
      <c r="N281" s="42">
        <v>20</v>
      </c>
      <c r="O281" s="42">
        <v>15</v>
      </c>
      <c r="P281" s="42">
        <f t="shared" si="4"/>
        <v>5</v>
      </c>
      <c r="Q281" s="42">
        <v>1</v>
      </c>
      <c r="R281" s="42">
        <v>31</v>
      </c>
      <c r="S281" s="42">
        <v>113</v>
      </c>
      <c r="T281" s="42">
        <v>0</v>
      </c>
      <c r="U281" s="42">
        <v>6</v>
      </c>
      <c r="V281" s="42">
        <v>26</v>
      </c>
      <c r="W281" s="41" t="s">
        <v>1766</v>
      </c>
      <c r="X281" s="41" t="s">
        <v>690</v>
      </c>
      <c r="Y281" s="41" t="s">
        <v>1767</v>
      </c>
      <c r="Z281" s="40" t="s">
        <v>1768</v>
      </c>
      <c r="AA281" s="40"/>
    </row>
    <row r="282" s="21" customFormat="1" ht="55" customHeight="1" spans="1:27">
      <c r="A282" s="39">
        <v>276</v>
      </c>
      <c r="B282" s="40" t="s">
        <v>35</v>
      </c>
      <c r="C282" s="40" t="s">
        <v>36</v>
      </c>
      <c r="D282" s="40" t="s">
        <v>37</v>
      </c>
      <c r="E282" s="41" t="s">
        <v>1683</v>
      </c>
      <c r="F282" s="41" t="s">
        <v>1771</v>
      </c>
      <c r="G282" s="42" t="s">
        <v>1772</v>
      </c>
      <c r="H282" s="41" t="s">
        <v>87</v>
      </c>
      <c r="I282" s="41" t="s">
        <v>1773</v>
      </c>
      <c r="J282" s="41" t="s">
        <v>43</v>
      </c>
      <c r="K282" s="41" t="s">
        <v>44</v>
      </c>
      <c r="L282" s="41" t="s">
        <v>1774</v>
      </c>
      <c r="M282" s="41" t="s">
        <v>1775</v>
      </c>
      <c r="N282" s="42">
        <v>10</v>
      </c>
      <c r="O282" s="42">
        <v>9</v>
      </c>
      <c r="P282" s="42">
        <f t="shared" si="4"/>
        <v>1</v>
      </c>
      <c r="Q282" s="42">
        <v>1</v>
      </c>
      <c r="R282" s="42">
        <v>50</v>
      </c>
      <c r="S282" s="42">
        <v>220</v>
      </c>
      <c r="T282" s="42">
        <v>0</v>
      </c>
      <c r="U282" s="42">
        <v>2</v>
      </c>
      <c r="V282" s="42">
        <v>5</v>
      </c>
      <c r="W282" s="41" t="s">
        <v>1766</v>
      </c>
      <c r="X282" s="41" t="s">
        <v>1425</v>
      </c>
      <c r="Y282" s="41" t="s">
        <v>1776</v>
      </c>
      <c r="Z282" s="40" t="s">
        <v>1777</v>
      </c>
      <c r="AA282" s="40"/>
    </row>
    <row r="283" s="21" customFormat="1" ht="55" customHeight="1" spans="1:27">
      <c r="A283" s="39">
        <v>277</v>
      </c>
      <c r="B283" s="40" t="s">
        <v>35</v>
      </c>
      <c r="C283" s="40" t="s">
        <v>36</v>
      </c>
      <c r="D283" s="40" t="s">
        <v>37</v>
      </c>
      <c r="E283" s="41" t="s">
        <v>1683</v>
      </c>
      <c r="F283" s="41" t="s">
        <v>1771</v>
      </c>
      <c r="G283" s="42" t="s">
        <v>1778</v>
      </c>
      <c r="H283" s="41" t="s">
        <v>87</v>
      </c>
      <c r="I283" s="41" t="s">
        <v>1779</v>
      </c>
      <c r="J283" s="41" t="s">
        <v>43</v>
      </c>
      <c r="K283" s="41" t="s">
        <v>44</v>
      </c>
      <c r="L283" s="41" t="s">
        <v>1774</v>
      </c>
      <c r="M283" s="41" t="s">
        <v>1780</v>
      </c>
      <c r="N283" s="42">
        <v>8</v>
      </c>
      <c r="O283" s="42">
        <v>7</v>
      </c>
      <c r="P283" s="42">
        <f t="shared" si="4"/>
        <v>1</v>
      </c>
      <c r="Q283" s="42">
        <v>1</v>
      </c>
      <c r="R283" s="42">
        <v>60</v>
      </c>
      <c r="S283" s="42">
        <v>320</v>
      </c>
      <c r="T283" s="42">
        <v>0</v>
      </c>
      <c r="U283" s="42">
        <v>2</v>
      </c>
      <c r="V283" s="42">
        <v>8</v>
      </c>
      <c r="W283" s="41" t="s">
        <v>1766</v>
      </c>
      <c r="X283" s="41" t="s">
        <v>610</v>
      </c>
      <c r="Y283" s="41" t="s">
        <v>1776</v>
      </c>
      <c r="Z283" s="40" t="s">
        <v>1777</v>
      </c>
      <c r="AA283" s="40"/>
    </row>
    <row r="284" s="21" customFormat="1" ht="55" customHeight="1" spans="1:27">
      <c r="A284" s="39">
        <v>278</v>
      </c>
      <c r="B284" s="40" t="s">
        <v>50</v>
      </c>
      <c r="C284" s="40" t="s">
        <v>129</v>
      </c>
      <c r="D284" s="40" t="s">
        <v>130</v>
      </c>
      <c r="E284" s="41" t="s">
        <v>1683</v>
      </c>
      <c r="F284" s="41" t="s">
        <v>1781</v>
      </c>
      <c r="G284" s="42" t="s">
        <v>1782</v>
      </c>
      <c r="H284" s="41" t="s">
        <v>41</v>
      </c>
      <c r="I284" s="41" t="s">
        <v>1384</v>
      </c>
      <c r="J284" s="41" t="s">
        <v>43</v>
      </c>
      <c r="K284" s="41" t="s">
        <v>44</v>
      </c>
      <c r="L284" s="41" t="s">
        <v>1783</v>
      </c>
      <c r="M284" s="41" t="s">
        <v>1784</v>
      </c>
      <c r="N284" s="42">
        <v>24</v>
      </c>
      <c r="O284" s="42">
        <v>10</v>
      </c>
      <c r="P284" s="42">
        <f t="shared" si="4"/>
        <v>14</v>
      </c>
      <c r="Q284" s="42">
        <v>1</v>
      </c>
      <c r="R284" s="42">
        <v>46</v>
      </c>
      <c r="S284" s="42">
        <v>165</v>
      </c>
      <c r="T284" s="42">
        <v>1</v>
      </c>
      <c r="U284" s="42">
        <v>3</v>
      </c>
      <c r="V284" s="42">
        <v>12</v>
      </c>
      <c r="W284" s="41" t="s">
        <v>1785</v>
      </c>
      <c r="X284" s="41" t="s">
        <v>144</v>
      </c>
      <c r="Y284" s="41" t="s">
        <v>1786</v>
      </c>
      <c r="Z284" s="40" t="s">
        <v>1787</v>
      </c>
      <c r="AA284" s="40"/>
    </row>
    <row r="285" s="21" customFormat="1" ht="55" customHeight="1" spans="1:27">
      <c r="A285" s="39">
        <v>279</v>
      </c>
      <c r="B285" s="40" t="s">
        <v>50</v>
      </c>
      <c r="C285" s="40" t="s">
        <v>129</v>
      </c>
      <c r="D285" s="40" t="s">
        <v>130</v>
      </c>
      <c r="E285" s="41" t="s">
        <v>1683</v>
      </c>
      <c r="F285" s="41" t="s">
        <v>1788</v>
      </c>
      <c r="G285" s="42" t="s">
        <v>1789</v>
      </c>
      <c r="H285" s="41" t="s">
        <v>41</v>
      </c>
      <c r="I285" s="41" t="s">
        <v>1790</v>
      </c>
      <c r="J285" s="41" t="s">
        <v>43</v>
      </c>
      <c r="K285" s="41" t="s">
        <v>44</v>
      </c>
      <c r="L285" s="41" t="s">
        <v>1791</v>
      </c>
      <c r="M285" s="41" t="s">
        <v>1792</v>
      </c>
      <c r="N285" s="42">
        <v>30</v>
      </c>
      <c r="O285" s="42">
        <v>5</v>
      </c>
      <c r="P285" s="42">
        <f t="shared" si="4"/>
        <v>25</v>
      </c>
      <c r="Q285" s="42">
        <v>1</v>
      </c>
      <c r="R285" s="42">
        <v>75</v>
      </c>
      <c r="S285" s="42">
        <v>268</v>
      </c>
      <c r="T285" s="42">
        <v>0</v>
      </c>
      <c r="U285" s="42">
        <v>6</v>
      </c>
      <c r="V285" s="42">
        <v>19</v>
      </c>
      <c r="W285" s="41" t="s">
        <v>1793</v>
      </c>
      <c r="X285" s="41" t="s">
        <v>1794</v>
      </c>
      <c r="Y285" s="41" t="s">
        <v>1795</v>
      </c>
      <c r="Z285" s="40" t="s">
        <v>1796</v>
      </c>
      <c r="AA285" s="40"/>
    </row>
    <row r="286" s="21" customFormat="1" ht="55" customHeight="1" spans="1:27">
      <c r="A286" s="39">
        <v>280</v>
      </c>
      <c r="B286" s="40" t="s">
        <v>50</v>
      </c>
      <c r="C286" s="40" t="s">
        <v>129</v>
      </c>
      <c r="D286" s="40" t="s">
        <v>130</v>
      </c>
      <c r="E286" s="41" t="s">
        <v>1797</v>
      </c>
      <c r="F286" s="41" t="s">
        <v>1798</v>
      </c>
      <c r="G286" s="42" t="s">
        <v>1799</v>
      </c>
      <c r="H286" s="41" t="s">
        <v>41</v>
      </c>
      <c r="I286" s="41" t="s">
        <v>1800</v>
      </c>
      <c r="J286" s="41" t="s">
        <v>43</v>
      </c>
      <c r="K286" s="41" t="s">
        <v>44</v>
      </c>
      <c r="L286" s="41" t="s">
        <v>1801</v>
      </c>
      <c r="M286" s="41" t="s">
        <v>1802</v>
      </c>
      <c r="N286" s="42">
        <v>50</v>
      </c>
      <c r="O286" s="42">
        <v>20</v>
      </c>
      <c r="P286" s="42">
        <f t="shared" si="4"/>
        <v>30</v>
      </c>
      <c r="Q286" s="42">
        <v>1</v>
      </c>
      <c r="R286" s="42">
        <v>55</v>
      </c>
      <c r="S286" s="42">
        <v>213</v>
      </c>
      <c r="T286" s="42">
        <v>1</v>
      </c>
      <c r="U286" s="42">
        <v>6</v>
      </c>
      <c r="V286" s="42">
        <v>16</v>
      </c>
      <c r="W286" s="41" t="s">
        <v>1803</v>
      </c>
      <c r="X286" s="41" t="s">
        <v>1804</v>
      </c>
      <c r="Y286" s="41" t="s">
        <v>1805</v>
      </c>
      <c r="Z286" s="40">
        <v>15096079529</v>
      </c>
      <c r="AA286" s="40"/>
    </row>
    <row r="287" s="21" customFormat="1" ht="55" customHeight="1" spans="1:27">
      <c r="A287" s="39">
        <v>281</v>
      </c>
      <c r="B287" s="40" t="s">
        <v>35</v>
      </c>
      <c r="C287" s="40" t="s">
        <v>36</v>
      </c>
      <c r="D287" s="40" t="s">
        <v>37</v>
      </c>
      <c r="E287" s="41" t="s">
        <v>1797</v>
      </c>
      <c r="F287" s="41" t="s">
        <v>1798</v>
      </c>
      <c r="G287" s="42" t="s">
        <v>1806</v>
      </c>
      <c r="H287" s="41" t="s">
        <v>41</v>
      </c>
      <c r="I287" s="41" t="s">
        <v>1807</v>
      </c>
      <c r="J287" s="41" t="s">
        <v>43</v>
      </c>
      <c r="K287" s="41" t="s">
        <v>44</v>
      </c>
      <c r="L287" s="41" t="s">
        <v>1801</v>
      </c>
      <c r="M287" s="41" t="s">
        <v>1808</v>
      </c>
      <c r="N287" s="42">
        <v>50</v>
      </c>
      <c r="O287" s="42">
        <v>20</v>
      </c>
      <c r="P287" s="42">
        <f t="shared" si="4"/>
        <v>30</v>
      </c>
      <c r="Q287" s="42">
        <v>1</v>
      </c>
      <c r="R287" s="42">
        <v>68</v>
      </c>
      <c r="S287" s="42">
        <v>267</v>
      </c>
      <c r="T287" s="42">
        <v>1</v>
      </c>
      <c r="U287" s="42">
        <v>7</v>
      </c>
      <c r="V287" s="42">
        <v>12</v>
      </c>
      <c r="W287" s="41" t="s">
        <v>1809</v>
      </c>
      <c r="X287" s="41" t="s">
        <v>1810</v>
      </c>
      <c r="Y287" s="41" t="s">
        <v>1805</v>
      </c>
      <c r="Z287" s="40">
        <v>15096079529</v>
      </c>
      <c r="AA287" s="40"/>
    </row>
    <row r="288" s="21" customFormat="1" ht="55" customHeight="1" spans="1:27">
      <c r="A288" s="39">
        <v>282</v>
      </c>
      <c r="B288" s="40" t="s">
        <v>50</v>
      </c>
      <c r="C288" s="40" t="s">
        <v>129</v>
      </c>
      <c r="D288" s="40" t="s">
        <v>130</v>
      </c>
      <c r="E288" s="41" t="s">
        <v>1797</v>
      </c>
      <c r="F288" s="41" t="s">
        <v>1798</v>
      </c>
      <c r="G288" s="42" t="s">
        <v>1811</v>
      </c>
      <c r="H288" s="41" t="s">
        <v>41</v>
      </c>
      <c r="I288" s="41" t="s">
        <v>1812</v>
      </c>
      <c r="J288" s="41" t="s">
        <v>43</v>
      </c>
      <c r="K288" s="41" t="s">
        <v>44</v>
      </c>
      <c r="L288" s="41" t="s">
        <v>1801</v>
      </c>
      <c r="M288" s="41" t="s">
        <v>1813</v>
      </c>
      <c r="N288" s="42">
        <v>50</v>
      </c>
      <c r="O288" s="42">
        <v>20</v>
      </c>
      <c r="P288" s="42">
        <f t="shared" si="4"/>
        <v>30</v>
      </c>
      <c r="Q288" s="42">
        <v>1</v>
      </c>
      <c r="R288" s="42">
        <v>62</v>
      </c>
      <c r="S288" s="42">
        <v>190</v>
      </c>
      <c r="T288" s="42">
        <v>1</v>
      </c>
      <c r="U288" s="42">
        <v>9</v>
      </c>
      <c r="V288" s="42">
        <v>41</v>
      </c>
      <c r="W288" s="41" t="s">
        <v>1814</v>
      </c>
      <c r="X288" s="41" t="s">
        <v>1815</v>
      </c>
      <c r="Y288" s="41" t="s">
        <v>1805</v>
      </c>
      <c r="Z288" s="40">
        <v>15096079529</v>
      </c>
      <c r="AA288" s="40"/>
    </row>
    <row r="289" s="21" customFormat="1" ht="55" customHeight="1" spans="1:27">
      <c r="A289" s="39">
        <v>283</v>
      </c>
      <c r="B289" s="40" t="s">
        <v>35</v>
      </c>
      <c r="C289" s="40" t="s">
        <v>36</v>
      </c>
      <c r="D289" s="40" t="s">
        <v>37</v>
      </c>
      <c r="E289" s="41" t="s">
        <v>1797</v>
      </c>
      <c r="F289" s="41" t="s">
        <v>1816</v>
      </c>
      <c r="G289" s="42" t="s">
        <v>1817</v>
      </c>
      <c r="H289" s="41" t="s">
        <v>41</v>
      </c>
      <c r="I289" s="41" t="s">
        <v>1818</v>
      </c>
      <c r="J289" s="41" t="s">
        <v>43</v>
      </c>
      <c r="K289" s="41" t="s">
        <v>44</v>
      </c>
      <c r="L289" s="41" t="s">
        <v>1819</v>
      </c>
      <c r="M289" s="41" t="s">
        <v>1820</v>
      </c>
      <c r="N289" s="42">
        <v>20</v>
      </c>
      <c r="O289" s="42">
        <v>10</v>
      </c>
      <c r="P289" s="42">
        <f t="shared" si="4"/>
        <v>10</v>
      </c>
      <c r="Q289" s="42">
        <v>1</v>
      </c>
      <c r="R289" s="42">
        <v>105</v>
      </c>
      <c r="S289" s="42">
        <v>408</v>
      </c>
      <c r="T289" s="42">
        <v>1</v>
      </c>
      <c r="U289" s="42">
        <v>15</v>
      </c>
      <c r="V289" s="42">
        <v>50</v>
      </c>
      <c r="W289" s="41" t="s">
        <v>1821</v>
      </c>
      <c r="X289" s="41" t="s">
        <v>1822</v>
      </c>
      <c r="Y289" s="41" t="s">
        <v>1823</v>
      </c>
      <c r="Z289" s="40">
        <v>18373408812</v>
      </c>
      <c r="AA289" s="40"/>
    </row>
    <row r="290" s="21" customFormat="1" ht="55" customHeight="1" spans="1:27">
      <c r="A290" s="39">
        <v>284</v>
      </c>
      <c r="B290" s="40" t="s">
        <v>35</v>
      </c>
      <c r="C290" s="40" t="s">
        <v>36</v>
      </c>
      <c r="D290" s="40" t="s">
        <v>37</v>
      </c>
      <c r="E290" s="41" t="s">
        <v>1797</v>
      </c>
      <c r="F290" s="41" t="s">
        <v>1816</v>
      </c>
      <c r="G290" s="42" t="s">
        <v>1824</v>
      </c>
      <c r="H290" s="41" t="s">
        <v>41</v>
      </c>
      <c r="I290" s="41" t="s">
        <v>1825</v>
      </c>
      <c r="J290" s="41" t="s">
        <v>43</v>
      </c>
      <c r="K290" s="41" t="s">
        <v>44</v>
      </c>
      <c r="L290" s="41" t="s">
        <v>1819</v>
      </c>
      <c r="M290" s="41" t="s">
        <v>1826</v>
      </c>
      <c r="N290" s="42">
        <v>15</v>
      </c>
      <c r="O290" s="42">
        <v>10</v>
      </c>
      <c r="P290" s="42">
        <f t="shared" si="4"/>
        <v>5</v>
      </c>
      <c r="Q290" s="42">
        <v>1</v>
      </c>
      <c r="R290" s="42">
        <v>30</v>
      </c>
      <c r="S290" s="42">
        <v>120</v>
      </c>
      <c r="T290" s="42">
        <v>1</v>
      </c>
      <c r="U290" s="42">
        <v>5</v>
      </c>
      <c r="V290" s="42">
        <v>20</v>
      </c>
      <c r="W290" s="41" t="s">
        <v>1827</v>
      </c>
      <c r="X290" s="41" t="s">
        <v>1828</v>
      </c>
      <c r="Y290" s="41" t="s">
        <v>1823</v>
      </c>
      <c r="Z290" s="40">
        <v>18373408812</v>
      </c>
      <c r="AA290" s="40"/>
    </row>
    <row r="291" s="21" customFormat="1" ht="55" customHeight="1" spans="1:27">
      <c r="A291" s="39">
        <v>285</v>
      </c>
      <c r="B291" s="40" t="s">
        <v>35</v>
      </c>
      <c r="C291" s="40" t="s">
        <v>36</v>
      </c>
      <c r="D291" s="40" t="s">
        <v>37</v>
      </c>
      <c r="E291" s="41" t="s">
        <v>1797</v>
      </c>
      <c r="F291" s="41" t="s">
        <v>1829</v>
      </c>
      <c r="G291" s="42" t="s">
        <v>1830</v>
      </c>
      <c r="H291" s="41" t="s">
        <v>41</v>
      </c>
      <c r="I291" s="41" t="s">
        <v>1831</v>
      </c>
      <c r="J291" s="41" t="s">
        <v>43</v>
      </c>
      <c r="K291" s="41" t="s">
        <v>44</v>
      </c>
      <c r="L291" s="41" t="s">
        <v>1832</v>
      </c>
      <c r="M291" s="41" t="s">
        <v>1833</v>
      </c>
      <c r="N291" s="42">
        <v>60</v>
      </c>
      <c r="O291" s="42">
        <v>20</v>
      </c>
      <c r="P291" s="42">
        <f t="shared" si="4"/>
        <v>40</v>
      </c>
      <c r="Q291" s="42">
        <v>1</v>
      </c>
      <c r="R291" s="42">
        <v>50</v>
      </c>
      <c r="S291" s="42">
        <v>600</v>
      </c>
      <c r="T291" s="42">
        <v>1</v>
      </c>
      <c r="U291" s="42">
        <v>21</v>
      </c>
      <c r="V291" s="42">
        <v>85</v>
      </c>
      <c r="W291" s="41" t="s">
        <v>1834</v>
      </c>
      <c r="X291" s="41" t="s">
        <v>1835</v>
      </c>
      <c r="Y291" s="41" t="s">
        <v>1836</v>
      </c>
      <c r="Z291" s="40">
        <v>15717348302</v>
      </c>
      <c r="AA291" s="40"/>
    </row>
    <row r="292" s="21" customFormat="1" ht="55" customHeight="1" spans="1:27">
      <c r="A292" s="39">
        <v>286</v>
      </c>
      <c r="B292" s="40" t="s">
        <v>50</v>
      </c>
      <c r="C292" s="40" t="s">
        <v>129</v>
      </c>
      <c r="D292" s="40" t="s">
        <v>130</v>
      </c>
      <c r="E292" s="41" t="s">
        <v>1797</v>
      </c>
      <c r="F292" s="41" t="s">
        <v>1837</v>
      </c>
      <c r="G292" s="42" t="s">
        <v>1838</v>
      </c>
      <c r="H292" s="41" t="s">
        <v>41</v>
      </c>
      <c r="I292" s="41" t="s">
        <v>1839</v>
      </c>
      <c r="J292" s="41" t="s">
        <v>43</v>
      </c>
      <c r="K292" s="41" t="s">
        <v>44</v>
      </c>
      <c r="L292" s="41" t="s">
        <v>1840</v>
      </c>
      <c r="M292" s="41" t="s">
        <v>1841</v>
      </c>
      <c r="N292" s="42">
        <v>16</v>
      </c>
      <c r="O292" s="42">
        <v>10</v>
      </c>
      <c r="P292" s="42">
        <f t="shared" si="4"/>
        <v>6</v>
      </c>
      <c r="Q292" s="42">
        <v>1</v>
      </c>
      <c r="R292" s="42">
        <v>36</v>
      </c>
      <c r="S292" s="42">
        <v>180</v>
      </c>
      <c r="T292" s="42">
        <v>0</v>
      </c>
      <c r="U292" s="42">
        <v>9</v>
      </c>
      <c r="V292" s="42">
        <v>37</v>
      </c>
      <c r="W292" s="41" t="s">
        <v>1842</v>
      </c>
      <c r="X292" s="41" t="s">
        <v>1843</v>
      </c>
      <c r="Y292" s="41" t="s">
        <v>1844</v>
      </c>
      <c r="Z292" s="40">
        <v>13974787111</v>
      </c>
      <c r="AA292" s="40"/>
    </row>
    <row r="293" s="21" customFormat="1" ht="55" customHeight="1" spans="1:27">
      <c r="A293" s="39">
        <v>287</v>
      </c>
      <c r="B293" s="40" t="s">
        <v>35</v>
      </c>
      <c r="C293" s="40" t="s">
        <v>36</v>
      </c>
      <c r="D293" s="40" t="s">
        <v>37</v>
      </c>
      <c r="E293" s="41" t="s">
        <v>1797</v>
      </c>
      <c r="F293" s="41" t="s">
        <v>1837</v>
      </c>
      <c r="G293" s="42" t="s">
        <v>1845</v>
      </c>
      <c r="H293" s="41" t="s">
        <v>41</v>
      </c>
      <c r="I293" s="41" t="s">
        <v>1846</v>
      </c>
      <c r="J293" s="41" t="s">
        <v>43</v>
      </c>
      <c r="K293" s="41" t="s">
        <v>44</v>
      </c>
      <c r="L293" s="41" t="s">
        <v>1840</v>
      </c>
      <c r="M293" s="41" t="s">
        <v>1847</v>
      </c>
      <c r="N293" s="42">
        <v>30</v>
      </c>
      <c r="O293" s="42">
        <v>20</v>
      </c>
      <c r="P293" s="42">
        <f t="shared" si="4"/>
        <v>10</v>
      </c>
      <c r="Q293" s="42">
        <v>1</v>
      </c>
      <c r="R293" s="42">
        <v>100</v>
      </c>
      <c r="S293" s="42">
        <v>430</v>
      </c>
      <c r="T293" s="42">
        <v>0</v>
      </c>
      <c r="U293" s="42">
        <v>15</v>
      </c>
      <c r="V293" s="42">
        <v>61</v>
      </c>
      <c r="W293" s="41" t="s">
        <v>1848</v>
      </c>
      <c r="X293" s="41" t="s">
        <v>1849</v>
      </c>
      <c r="Y293" s="41" t="s">
        <v>1844</v>
      </c>
      <c r="Z293" s="40">
        <v>13974787111</v>
      </c>
      <c r="AA293" s="40"/>
    </row>
    <row r="294" s="21" customFormat="1" ht="55" customHeight="1" spans="1:27">
      <c r="A294" s="39">
        <v>288</v>
      </c>
      <c r="B294" s="40" t="s">
        <v>35</v>
      </c>
      <c r="C294" s="40" t="s">
        <v>36</v>
      </c>
      <c r="D294" s="40" t="s">
        <v>37</v>
      </c>
      <c r="E294" s="41" t="s">
        <v>1850</v>
      </c>
      <c r="F294" s="41" t="s">
        <v>1851</v>
      </c>
      <c r="G294" s="42" t="s">
        <v>1852</v>
      </c>
      <c r="H294" s="41" t="s">
        <v>87</v>
      </c>
      <c r="I294" s="41" t="s">
        <v>1853</v>
      </c>
      <c r="J294" s="41" t="s">
        <v>43</v>
      </c>
      <c r="K294" s="41" t="s">
        <v>44</v>
      </c>
      <c r="L294" s="41" t="s">
        <v>1854</v>
      </c>
      <c r="M294" s="41" t="s">
        <v>1855</v>
      </c>
      <c r="N294" s="42">
        <v>20</v>
      </c>
      <c r="O294" s="42">
        <v>15</v>
      </c>
      <c r="P294" s="42">
        <f t="shared" si="4"/>
        <v>5</v>
      </c>
      <c r="Q294" s="42">
        <v>1</v>
      </c>
      <c r="R294" s="42">
        <v>22</v>
      </c>
      <c r="S294" s="42">
        <v>75</v>
      </c>
      <c r="T294" s="42">
        <v>0</v>
      </c>
      <c r="U294" s="42">
        <v>3</v>
      </c>
      <c r="V294" s="42">
        <v>11</v>
      </c>
      <c r="W294" s="41" t="s">
        <v>1856</v>
      </c>
      <c r="X294" s="41" t="s">
        <v>1857</v>
      </c>
      <c r="Y294" s="41" t="s">
        <v>1858</v>
      </c>
      <c r="Z294" s="40" t="s">
        <v>1859</v>
      </c>
      <c r="AA294" s="40"/>
    </row>
    <row r="295" s="21" customFormat="1" ht="55" customHeight="1" spans="1:27">
      <c r="A295" s="39">
        <v>289</v>
      </c>
      <c r="B295" s="40" t="s">
        <v>35</v>
      </c>
      <c r="C295" s="40" t="s">
        <v>36</v>
      </c>
      <c r="D295" s="40" t="s">
        <v>37</v>
      </c>
      <c r="E295" s="41" t="s">
        <v>1850</v>
      </c>
      <c r="F295" s="41" t="s">
        <v>1851</v>
      </c>
      <c r="G295" s="42" t="s">
        <v>1860</v>
      </c>
      <c r="H295" s="41" t="s">
        <v>87</v>
      </c>
      <c r="I295" s="41" t="s">
        <v>1861</v>
      </c>
      <c r="J295" s="41" t="s">
        <v>43</v>
      </c>
      <c r="K295" s="41" t="s">
        <v>44</v>
      </c>
      <c r="L295" s="41" t="s">
        <v>1854</v>
      </c>
      <c r="M295" s="41" t="s">
        <v>1862</v>
      </c>
      <c r="N295" s="42">
        <v>30</v>
      </c>
      <c r="O295" s="42">
        <v>28</v>
      </c>
      <c r="P295" s="42">
        <f t="shared" si="4"/>
        <v>2</v>
      </c>
      <c r="Q295" s="42">
        <v>1</v>
      </c>
      <c r="R295" s="42">
        <v>21</v>
      </c>
      <c r="S295" s="42">
        <v>94</v>
      </c>
      <c r="T295" s="42">
        <v>0</v>
      </c>
      <c r="U295" s="42">
        <v>2</v>
      </c>
      <c r="V295" s="42">
        <v>6</v>
      </c>
      <c r="W295" s="41" t="s">
        <v>1863</v>
      </c>
      <c r="X295" s="41" t="s">
        <v>1864</v>
      </c>
      <c r="Y295" s="41" t="s">
        <v>1858</v>
      </c>
      <c r="Z295" s="40" t="s">
        <v>1859</v>
      </c>
      <c r="AA295" s="40"/>
    </row>
    <row r="296" s="21" customFormat="1" ht="55" customHeight="1" spans="1:27">
      <c r="A296" s="39">
        <v>290</v>
      </c>
      <c r="B296" s="40" t="s">
        <v>35</v>
      </c>
      <c r="C296" s="40" t="s">
        <v>36</v>
      </c>
      <c r="D296" s="40" t="s">
        <v>37</v>
      </c>
      <c r="E296" s="41" t="s">
        <v>1850</v>
      </c>
      <c r="F296" s="41" t="s">
        <v>1851</v>
      </c>
      <c r="G296" s="42" t="s">
        <v>1865</v>
      </c>
      <c r="H296" s="41" t="s">
        <v>87</v>
      </c>
      <c r="I296" s="41" t="s">
        <v>1866</v>
      </c>
      <c r="J296" s="41" t="s">
        <v>43</v>
      </c>
      <c r="K296" s="41" t="s">
        <v>44</v>
      </c>
      <c r="L296" s="41" t="s">
        <v>1854</v>
      </c>
      <c r="M296" s="41" t="s">
        <v>1867</v>
      </c>
      <c r="N296" s="42">
        <v>15</v>
      </c>
      <c r="O296" s="42">
        <v>13</v>
      </c>
      <c r="P296" s="42">
        <f t="shared" si="4"/>
        <v>2</v>
      </c>
      <c r="Q296" s="42">
        <v>1</v>
      </c>
      <c r="R296" s="42">
        <v>43</v>
      </c>
      <c r="S296" s="42">
        <v>156</v>
      </c>
      <c r="T296" s="42">
        <v>0</v>
      </c>
      <c r="U296" s="42">
        <v>2</v>
      </c>
      <c r="V296" s="42">
        <v>6</v>
      </c>
      <c r="W296" s="41" t="s">
        <v>1863</v>
      </c>
      <c r="X296" s="41" t="s">
        <v>1864</v>
      </c>
      <c r="Y296" s="41" t="s">
        <v>1858</v>
      </c>
      <c r="Z296" s="40" t="s">
        <v>1859</v>
      </c>
      <c r="AA296" s="40"/>
    </row>
    <row r="297" s="21" customFormat="1" ht="55" customHeight="1" spans="1:27">
      <c r="A297" s="39">
        <v>291</v>
      </c>
      <c r="B297" s="40" t="s">
        <v>50</v>
      </c>
      <c r="C297" s="40" t="s">
        <v>129</v>
      </c>
      <c r="D297" s="40" t="s">
        <v>130</v>
      </c>
      <c r="E297" s="41" t="s">
        <v>1850</v>
      </c>
      <c r="F297" s="41" t="s">
        <v>1851</v>
      </c>
      <c r="G297" s="42" t="s">
        <v>1868</v>
      </c>
      <c r="H297" s="41" t="s">
        <v>87</v>
      </c>
      <c r="I297" s="41" t="s">
        <v>1388</v>
      </c>
      <c r="J297" s="41" t="s">
        <v>43</v>
      </c>
      <c r="K297" s="41" t="s">
        <v>44</v>
      </c>
      <c r="L297" s="41" t="s">
        <v>1854</v>
      </c>
      <c r="M297" s="41" t="s">
        <v>1869</v>
      </c>
      <c r="N297" s="42">
        <v>36</v>
      </c>
      <c r="O297" s="42">
        <v>25</v>
      </c>
      <c r="P297" s="42">
        <f t="shared" si="4"/>
        <v>11</v>
      </c>
      <c r="Q297" s="42">
        <v>1</v>
      </c>
      <c r="R297" s="42">
        <v>32</v>
      </c>
      <c r="S297" s="42">
        <v>158</v>
      </c>
      <c r="T297" s="42">
        <v>0</v>
      </c>
      <c r="U297" s="42">
        <v>3</v>
      </c>
      <c r="V297" s="42">
        <v>11</v>
      </c>
      <c r="W297" s="41" t="s">
        <v>1870</v>
      </c>
      <c r="X297" s="41" t="s">
        <v>1871</v>
      </c>
      <c r="Y297" s="41" t="s">
        <v>1858</v>
      </c>
      <c r="Z297" s="40" t="s">
        <v>1859</v>
      </c>
      <c r="AA297" s="40"/>
    </row>
    <row r="298" s="21" customFormat="1" ht="55" customHeight="1" spans="1:27">
      <c r="A298" s="39">
        <v>292</v>
      </c>
      <c r="B298" s="40" t="s">
        <v>35</v>
      </c>
      <c r="C298" s="40" t="s">
        <v>36</v>
      </c>
      <c r="D298" s="40" t="s">
        <v>37</v>
      </c>
      <c r="E298" s="41" t="s">
        <v>1850</v>
      </c>
      <c r="F298" s="41" t="s">
        <v>1851</v>
      </c>
      <c r="G298" s="42" t="s">
        <v>1872</v>
      </c>
      <c r="H298" s="41" t="s">
        <v>87</v>
      </c>
      <c r="I298" s="41" t="s">
        <v>1873</v>
      </c>
      <c r="J298" s="41" t="s">
        <v>43</v>
      </c>
      <c r="K298" s="41" t="s">
        <v>44</v>
      </c>
      <c r="L298" s="41" t="s">
        <v>1854</v>
      </c>
      <c r="M298" s="41" t="s">
        <v>1874</v>
      </c>
      <c r="N298" s="42">
        <v>20</v>
      </c>
      <c r="O298" s="42">
        <v>18</v>
      </c>
      <c r="P298" s="42">
        <f t="shared" si="4"/>
        <v>2</v>
      </c>
      <c r="Q298" s="42">
        <v>1</v>
      </c>
      <c r="R298" s="42">
        <v>14</v>
      </c>
      <c r="S298" s="42">
        <v>70</v>
      </c>
      <c r="T298" s="42">
        <v>0</v>
      </c>
      <c r="U298" s="42">
        <v>3</v>
      </c>
      <c r="V298" s="42">
        <v>11</v>
      </c>
      <c r="W298" s="41" t="s">
        <v>1863</v>
      </c>
      <c r="X298" s="41" t="s">
        <v>1857</v>
      </c>
      <c r="Y298" s="41" t="s">
        <v>1858</v>
      </c>
      <c r="Z298" s="40" t="s">
        <v>1859</v>
      </c>
      <c r="AA298" s="40"/>
    </row>
    <row r="299" s="21" customFormat="1" ht="55" customHeight="1" spans="1:27">
      <c r="A299" s="39">
        <v>293</v>
      </c>
      <c r="B299" s="40" t="s">
        <v>35</v>
      </c>
      <c r="C299" s="40" t="s">
        <v>36</v>
      </c>
      <c r="D299" s="40" t="s">
        <v>37</v>
      </c>
      <c r="E299" s="41" t="s">
        <v>1850</v>
      </c>
      <c r="F299" s="41" t="s">
        <v>1875</v>
      </c>
      <c r="G299" s="42" t="s">
        <v>1876</v>
      </c>
      <c r="H299" s="41" t="s">
        <v>87</v>
      </c>
      <c r="I299" s="41" t="s">
        <v>1877</v>
      </c>
      <c r="J299" s="41" t="s">
        <v>43</v>
      </c>
      <c r="K299" s="41" t="s">
        <v>44</v>
      </c>
      <c r="L299" s="41" t="s">
        <v>1878</v>
      </c>
      <c r="M299" s="41" t="s">
        <v>1879</v>
      </c>
      <c r="N299" s="42">
        <v>15</v>
      </c>
      <c r="O299" s="42">
        <v>10</v>
      </c>
      <c r="P299" s="42">
        <f t="shared" si="4"/>
        <v>5</v>
      </c>
      <c r="Q299" s="42">
        <v>1</v>
      </c>
      <c r="R299" s="42">
        <v>86</v>
      </c>
      <c r="S299" s="42">
        <v>328</v>
      </c>
      <c r="T299" s="42">
        <v>0</v>
      </c>
      <c r="U299" s="42">
        <v>12</v>
      </c>
      <c r="V299" s="42">
        <v>34</v>
      </c>
      <c r="W299" s="41" t="s">
        <v>1880</v>
      </c>
      <c r="X299" s="41" t="s">
        <v>1881</v>
      </c>
      <c r="Y299" s="41" t="s">
        <v>1882</v>
      </c>
      <c r="Z299" s="40" t="s">
        <v>1883</v>
      </c>
      <c r="AA299" s="40"/>
    </row>
    <row r="300" s="21" customFormat="1" ht="55" customHeight="1" spans="1:27">
      <c r="A300" s="39">
        <v>294</v>
      </c>
      <c r="B300" s="40" t="s">
        <v>35</v>
      </c>
      <c r="C300" s="40" t="s">
        <v>36</v>
      </c>
      <c r="D300" s="40" t="s">
        <v>37</v>
      </c>
      <c r="E300" s="41" t="s">
        <v>1850</v>
      </c>
      <c r="F300" s="41" t="s">
        <v>1884</v>
      </c>
      <c r="G300" s="42" t="s">
        <v>1885</v>
      </c>
      <c r="H300" s="41" t="s">
        <v>87</v>
      </c>
      <c r="I300" s="41" t="s">
        <v>1886</v>
      </c>
      <c r="J300" s="41" t="s">
        <v>43</v>
      </c>
      <c r="K300" s="41" t="s">
        <v>44</v>
      </c>
      <c r="L300" s="41" t="s">
        <v>1887</v>
      </c>
      <c r="M300" s="41" t="s">
        <v>1888</v>
      </c>
      <c r="N300" s="42">
        <v>20</v>
      </c>
      <c r="O300" s="42">
        <v>15</v>
      </c>
      <c r="P300" s="42">
        <f t="shared" si="4"/>
        <v>5</v>
      </c>
      <c r="Q300" s="42">
        <v>1</v>
      </c>
      <c r="R300" s="42">
        <v>112</v>
      </c>
      <c r="S300" s="42">
        <v>410</v>
      </c>
      <c r="T300" s="42">
        <v>0</v>
      </c>
      <c r="U300" s="42">
        <v>6</v>
      </c>
      <c r="V300" s="42">
        <v>20</v>
      </c>
      <c r="W300" s="41" t="s">
        <v>1889</v>
      </c>
      <c r="X300" s="41" t="s">
        <v>1890</v>
      </c>
      <c r="Y300" s="41" t="s">
        <v>1891</v>
      </c>
      <c r="Z300" s="40" t="s">
        <v>1892</v>
      </c>
      <c r="AA300" s="40"/>
    </row>
    <row r="301" s="21" customFormat="1" ht="55" customHeight="1" spans="1:27">
      <c r="A301" s="39">
        <v>295</v>
      </c>
      <c r="B301" s="40" t="s">
        <v>50</v>
      </c>
      <c r="C301" s="40" t="s">
        <v>129</v>
      </c>
      <c r="D301" s="40" t="s">
        <v>130</v>
      </c>
      <c r="E301" s="41" t="s">
        <v>1850</v>
      </c>
      <c r="F301" s="41" t="s">
        <v>1884</v>
      </c>
      <c r="G301" s="42" t="s">
        <v>1893</v>
      </c>
      <c r="H301" s="41" t="s">
        <v>87</v>
      </c>
      <c r="I301" s="41" t="s">
        <v>1894</v>
      </c>
      <c r="J301" s="41" t="s">
        <v>43</v>
      </c>
      <c r="K301" s="41" t="s">
        <v>44</v>
      </c>
      <c r="L301" s="41" t="s">
        <v>1887</v>
      </c>
      <c r="M301" s="41" t="s">
        <v>1895</v>
      </c>
      <c r="N301" s="42">
        <v>40</v>
      </c>
      <c r="O301" s="42">
        <v>30</v>
      </c>
      <c r="P301" s="42">
        <f t="shared" si="4"/>
        <v>10</v>
      </c>
      <c r="Q301" s="42">
        <v>1</v>
      </c>
      <c r="R301" s="42">
        <v>264</v>
      </c>
      <c r="S301" s="42">
        <v>785</v>
      </c>
      <c r="T301" s="42">
        <v>0</v>
      </c>
      <c r="U301" s="42">
        <v>8</v>
      </c>
      <c r="V301" s="42">
        <v>27</v>
      </c>
      <c r="W301" s="41" t="s">
        <v>1896</v>
      </c>
      <c r="X301" s="41" t="s">
        <v>1897</v>
      </c>
      <c r="Y301" s="41" t="s">
        <v>1891</v>
      </c>
      <c r="Z301" s="40" t="s">
        <v>1892</v>
      </c>
      <c r="AA301" s="40"/>
    </row>
    <row r="302" s="21" customFormat="1" ht="55" customHeight="1" spans="1:27">
      <c r="A302" s="39">
        <v>296</v>
      </c>
      <c r="B302" s="40" t="s">
        <v>35</v>
      </c>
      <c r="C302" s="40" t="s">
        <v>36</v>
      </c>
      <c r="D302" s="40" t="s">
        <v>37</v>
      </c>
      <c r="E302" s="41" t="s">
        <v>1850</v>
      </c>
      <c r="F302" s="41" t="s">
        <v>1884</v>
      </c>
      <c r="G302" s="42" t="s">
        <v>1898</v>
      </c>
      <c r="H302" s="41" t="s">
        <v>87</v>
      </c>
      <c r="I302" s="41" t="s">
        <v>1899</v>
      </c>
      <c r="J302" s="41" t="s">
        <v>43</v>
      </c>
      <c r="K302" s="41" t="s">
        <v>44</v>
      </c>
      <c r="L302" s="41" t="s">
        <v>1887</v>
      </c>
      <c r="M302" s="41" t="s">
        <v>1900</v>
      </c>
      <c r="N302" s="42">
        <v>30</v>
      </c>
      <c r="O302" s="42">
        <v>20</v>
      </c>
      <c r="P302" s="42">
        <f t="shared" si="4"/>
        <v>10</v>
      </c>
      <c r="Q302" s="42">
        <v>1</v>
      </c>
      <c r="R302" s="42">
        <v>33</v>
      </c>
      <c r="S302" s="42">
        <v>142</v>
      </c>
      <c r="T302" s="42">
        <v>0</v>
      </c>
      <c r="U302" s="42">
        <v>1</v>
      </c>
      <c r="V302" s="42">
        <v>2</v>
      </c>
      <c r="W302" s="41" t="s">
        <v>1856</v>
      </c>
      <c r="X302" s="41" t="s">
        <v>1901</v>
      </c>
      <c r="Y302" s="41" t="s">
        <v>1891</v>
      </c>
      <c r="Z302" s="40" t="s">
        <v>1892</v>
      </c>
      <c r="AA302" s="40"/>
    </row>
    <row r="303" s="21" customFormat="1" ht="55" customHeight="1" spans="1:27">
      <c r="A303" s="39">
        <v>297</v>
      </c>
      <c r="B303" s="40" t="s">
        <v>35</v>
      </c>
      <c r="C303" s="40" t="s">
        <v>36</v>
      </c>
      <c r="D303" s="40" t="s">
        <v>37</v>
      </c>
      <c r="E303" s="41" t="s">
        <v>1850</v>
      </c>
      <c r="F303" s="41" t="s">
        <v>1884</v>
      </c>
      <c r="G303" s="42" t="s">
        <v>1902</v>
      </c>
      <c r="H303" s="41" t="s">
        <v>87</v>
      </c>
      <c r="I303" s="41" t="s">
        <v>1903</v>
      </c>
      <c r="J303" s="41" t="s">
        <v>43</v>
      </c>
      <c r="K303" s="41" t="s">
        <v>44</v>
      </c>
      <c r="L303" s="41" t="s">
        <v>1887</v>
      </c>
      <c r="M303" s="41" t="s">
        <v>1904</v>
      </c>
      <c r="N303" s="42">
        <v>60</v>
      </c>
      <c r="O303" s="42">
        <v>50</v>
      </c>
      <c r="P303" s="42">
        <f t="shared" si="4"/>
        <v>10</v>
      </c>
      <c r="Q303" s="42">
        <v>1</v>
      </c>
      <c r="R303" s="42">
        <v>78</v>
      </c>
      <c r="S303" s="42">
        <v>276</v>
      </c>
      <c r="T303" s="42">
        <v>0</v>
      </c>
      <c r="U303" s="42">
        <v>3</v>
      </c>
      <c r="V303" s="42">
        <v>8</v>
      </c>
      <c r="W303" s="41" t="s">
        <v>1856</v>
      </c>
      <c r="X303" s="41" t="s">
        <v>1905</v>
      </c>
      <c r="Y303" s="41" t="s">
        <v>1891</v>
      </c>
      <c r="Z303" s="40" t="s">
        <v>1892</v>
      </c>
      <c r="AA303" s="40"/>
    </row>
    <row r="304" s="21" customFormat="1" ht="55" customHeight="1" spans="1:27">
      <c r="A304" s="39">
        <v>298</v>
      </c>
      <c r="B304" s="40" t="s">
        <v>35</v>
      </c>
      <c r="C304" s="40" t="s">
        <v>36</v>
      </c>
      <c r="D304" s="40" t="s">
        <v>37</v>
      </c>
      <c r="E304" s="41" t="s">
        <v>1850</v>
      </c>
      <c r="F304" s="41" t="s">
        <v>1884</v>
      </c>
      <c r="G304" s="42" t="s">
        <v>1906</v>
      </c>
      <c r="H304" s="41" t="s">
        <v>87</v>
      </c>
      <c r="I304" s="41" t="s">
        <v>1907</v>
      </c>
      <c r="J304" s="41" t="s">
        <v>43</v>
      </c>
      <c r="K304" s="41" t="s">
        <v>44</v>
      </c>
      <c r="L304" s="41" t="s">
        <v>1887</v>
      </c>
      <c r="M304" s="41" t="s">
        <v>1908</v>
      </c>
      <c r="N304" s="42">
        <v>25</v>
      </c>
      <c r="O304" s="42">
        <v>10</v>
      </c>
      <c r="P304" s="42">
        <f t="shared" si="4"/>
        <v>15</v>
      </c>
      <c r="Q304" s="42">
        <v>1</v>
      </c>
      <c r="R304" s="42">
        <v>161</v>
      </c>
      <c r="S304" s="42">
        <v>631</v>
      </c>
      <c r="T304" s="42">
        <v>0</v>
      </c>
      <c r="U304" s="42">
        <v>9</v>
      </c>
      <c r="V304" s="42">
        <v>22</v>
      </c>
      <c r="W304" s="41" t="s">
        <v>1909</v>
      </c>
      <c r="X304" s="41" t="s">
        <v>1910</v>
      </c>
      <c r="Y304" s="41" t="s">
        <v>1891</v>
      </c>
      <c r="Z304" s="40" t="s">
        <v>1892</v>
      </c>
      <c r="AA304" s="40"/>
    </row>
    <row r="305" s="21" customFormat="1" ht="55" customHeight="1" spans="1:27">
      <c r="A305" s="39">
        <v>299</v>
      </c>
      <c r="B305" s="40" t="s">
        <v>35</v>
      </c>
      <c r="C305" s="40" t="s">
        <v>36</v>
      </c>
      <c r="D305" s="40" t="s">
        <v>37</v>
      </c>
      <c r="E305" s="41" t="s">
        <v>1850</v>
      </c>
      <c r="F305" s="41" t="s">
        <v>1911</v>
      </c>
      <c r="G305" s="42" t="s">
        <v>1912</v>
      </c>
      <c r="H305" s="41" t="s">
        <v>41</v>
      </c>
      <c r="I305" s="41" t="s">
        <v>1913</v>
      </c>
      <c r="J305" s="41" t="s">
        <v>43</v>
      </c>
      <c r="K305" s="41" t="s">
        <v>44</v>
      </c>
      <c r="L305" s="41" t="s">
        <v>1914</v>
      </c>
      <c r="M305" s="41" t="s">
        <v>1915</v>
      </c>
      <c r="N305" s="42">
        <v>25</v>
      </c>
      <c r="O305" s="42">
        <v>15</v>
      </c>
      <c r="P305" s="42">
        <f t="shared" si="4"/>
        <v>10</v>
      </c>
      <c r="Q305" s="42">
        <v>1</v>
      </c>
      <c r="R305" s="42">
        <v>108</v>
      </c>
      <c r="S305" s="42">
        <v>426</v>
      </c>
      <c r="T305" s="42">
        <v>0</v>
      </c>
      <c r="U305" s="42">
        <v>6</v>
      </c>
      <c r="V305" s="42">
        <v>23</v>
      </c>
      <c r="W305" s="41" t="s">
        <v>1916</v>
      </c>
      <c r="X305" s="41" t="s">
        <v>1917</v>
      </c>
      <c r="Y305" s="41" t="s">
        <v>1918</v>
      </c>
      <c r="Z305" s="40" t="s">
        <v>1919</v>
      </c>
      <c r="AA305" s="40"/>
    </row>
    <row r="306" s="21" customFormat="1" ht="55" customHeight="1" spans="1:27">
      <c r="A306" s="39">
        <v>300</v>
      </c>
      <c r="B306" s="40" t="s">
        <v>50</v>
      </c>
      <c r="C306" s="40" t="s">
        <v>129</v>
      </c>
      <c r="D306" s="40" t="s">
        <v>130</v>
      </c>
      <c r="E306" s="41" t="s">
        <v>1850</v>
      </c>
      <c r="F306" s="41" t="s">
        <v>1911</v>
      </c>
      <c r="G306" s="42" t="s">
        <v>1920</v>
      </c>
      <c r="H306" s="41" t="s">
        <v>87</v>
      </c>
      <c r="I306" s="41" t="s">
        <v>1921</v>
      </c>
      <c r="J306" s="41" t="s">
        <v>43</v>
      </c>
      <c r="K306" s="41" t="s">
        <v>44</v>
      </c>
      <c r="L306" s="41" t="s">
        <v>1922</v>
      </c>
      <c r="M306" s="41" t="s">
        <v>1923</v>
      </c>
      <c r="N306" s="42">
        <v>85</v>
      </c>
      <c r="O306" s="42">
        <v>30</v>
      </c>
      <c r="P306" s="42">
        <f t="shared" si="4"/>
        <v>55</v>
      </c>
      <c r="Q306" s="42">
        <v>2</v>
      </c>
      <c r="R306" s="42">
        <v>426</v>
      </c>
      <c r="S306" s="42">
        <v>1672</v>
      </c>
      <c r="T306" s="42">
        <v>0</v>
      </c>
      <c r="U306" s="42">
        <v>23</v>
      </c>
      <c r="V306" s="42">
        <v>89</v>
      </c>
      <c r="W306" s="41" t="s">
        <v>1924</v>
      </c>
      <c r="X306" s="41" t="s">
        <v>1925</v>
      </c>
      <c r="Y306" s="41" t="s">
        <v>1926</v>
      </c>
      <c r="Z306" s="40" t="s">
        <v>1927</v>
      </c>
      <c r="AA306" s="40"/>
    </row>
    <row r="307" s="21" customFormat="1" ht="55" customHeight="1" spans="1:27">
      <c r="A307" s="39">
        <v>301</v>
      </c>
      <c r="B307" s="40" t="s">
        <v>50</v>
      </c>
      <c r="C307" s="40" t="s">
        <v>129</v>
      </c>
      <c r="D307" s="40" t="s">
        <v>130</v>
      </c>
      <c r="E307" s="41" t="s">
        <v>1850</v>
      </c>
      <c r="F307" s="41" t="s">
        <v>1928</v>
      </c>
      <c r="G307" s="42" t="s">
        <v>1929</v>
      </c>
      <c r="H307" s="41" t="s">
        <v>87</v>
      </c>
      <c r="I307" s="41" t="s">
        <v>1930</v>
      </c>
      <c r="J307" s="41" t="s">
        <v>43</v>
      </c>
      <c r="K307" s="41" t="s">
        <v>44</v>
      </c>
      <c r="L307" s="41" t="s">
        <v>1931</v>
      </c>
      <c r="M307" s="41" t="s">
        <v>1932</v>
      </c>
      <c r="N307" s="42">
        <v>30</v>
      </c>
      <c r="O307" s="42">
        <v>15</v>
      </c>
      <c r="P307" s="42">
        <f t="shared" si="4"/>
        <v>15</v>
      </c>
      <c r="Q307" s="42">
        <v>1</v>
      </c>
      <c r="R307" s="42">
        <v>37</v>
      </c>
      <c r="S307" s="42">
        <v>192</v>
      </c>
      <c r="T307" s="42">
        <v>1</v>
      </c>
      <c r="U307" s="42">
        <v>2</v>
      </c>
      <c r="V307" s="42">
        <v>6</v>
      </c>
      <c r="W307" s="41" t="s">
        <v>1933</v>
      </c>
      <c r="X307" s="41" t="s">
        <v>1934</v>
      </c>
      <c r="Y307" s="41" t="s">
        <v>1935</v>
      </c>
      <c r="Z307" s="40" t="s">
        <v>1936</v>
      </c>
      <c r="AA307" s="40"/>
    </row>
    <row r="308" s="21" customFormat="1" ht="55" customHeight="1" spans="1:27">
      <c r="A308" s="39">
        <v>302</v>
      </c>
      <c r="B308" s="40" t="s">
        <v>35</v>
      </c>
      <c r="C308" s="40" t="s">
        <v>36</v>
      </c>
      <c r="D308" s="40" t="s">
        <v>37</v>
      </c>
      <c r="E308" s="41" t="s">
        <v>1850</v>
      </c>
      <c r="F308" s="41" t="s">
        <v>1928</v>
      </c>
      <c r="G308" s="42" t="s">
        <v>1937</v>
      </c>
      <c r="H308" s="41" t="s">
        <v>87</v>
      </c>
      <c r="I308" s="41" t="s">
        <v>1938</v>
      </c>
      <c r="J308" s="41" t="s">
        <v>43</v>
      </c>
      <c r="K308" s="41" t="s">
        <v>44</v>
      </c>
      <c r="L308" s="41" t="s">
        <v>1931</v>
      </c>
      <c r="M308" s="41" t="s">
        <v>1939</v>
      </c>
      <c r="N308" s="42">
        <v>45</v>
      </c>
      <c r="O308" s="42">
        <v>40</v>
      </c>
      <c r="P308" s="42">
        <f t="shared" si="4"/>
        <v>5</v>
      </c>
      <c r="Q308" s="42">
        <v>1</v>
      </c>
      <c r="R308" s="42">
        <v>83</v>
      </c>
      <c r="S308" s="42">
        <v>389</v>
      </c>
      <c r="T308" s="42">
        <v>1</v>
      </c>
      <c r="U308" s="42">
        <v>2</v>
      </c>
      <c r="V308" s="42">
        <v>7</v>
      </c>
      <c r="W308" s="41" t="s">
        <v>1940</v>
      </c>
      <c r="X308" s="41" t="s">
        <v>1941</v>
      </c>
      <c r="Y308" s="41" t="s">
        <v>1935</v>
      </c>
      <c r="Z308" s="40" t="s">
        <v>1936</v>
      </c>
      <c r="AA308" s="40"/>
    </row>
    <row r="309" s="21" customFormat="1" ht="55" customHeight="1" spans="1:27">
      <c r="A309" s="39">
        <v>303</v>
      </c>
      <c r="B309" s="40" t="s">
        <v>35</v>
      </c>
      <c r="C309" s="40" t="s">
        <v>36</v>
      </c>
      <c r="D309" s="40" t="s">
        <v>37</v>
      </c>
      <c r="E309" s="41" t="s">
        <v>1850</v>
      </c>
      <c r="F309" s="41" t="s">
        <v>1928</v>
      </c>
      <c r="G309" s="42" t="s">
        <v>1942</v>
      </c>
      <c r="H309" s="41" t="s">
        <v>87</v>
      </c>
      <c r="I309" s="41" t="s">
        <v>1943</v>
      </c>
      <c r="J309" s="41" t="s">
        <v>43</v>
      </c>
      <c r="K309" s="41" t="s">
        <v>44</v>
      </c>
      <c r="L309" s="41" t="s">
        <v>1931</v>
      </c>
      <c r="M309" s="41" t="s">
        <v>1944</v>
      </c>
      <c r="N309" s="42">
        <v>22</v>
      </c>
      <c r="O309" s="42">
        <v>20</v>
      </c>
      <c r="P309" s="42">
        <f t="shared" si="4"/>
        <v>2</v>
      </c>
      <c r="Q309" s="42">
        <v>1</v>
      </c>
      <c r="R309" s="42">
        <v>114</v>
      </c>
      <c r="S309" s="42">
        <v>624</v>
      </c>
      <c r="T309" s="42">
        <v>1</v>
      </c>
      <c r="U309" s="42">
        <v>5</v>
      </c>
      <c r="V309" s="42">
        <v>17</v>
      </c>
      <c r="W309" s="41" t="s">
        <v>1940</v>
      </c>
      <c r="X309" s="41" t="s">
        <v>1945</v>
      </c>
      <c r="Y309" s="41" t="s">
        <v>1935</v>
      </c>
      <c r="Z309" s="40" t="s">
        <v>1936</v>
      </c>
      <c r="AA309" s="40"/>
    </row>
    <row r="310" s="21" customFormat="1" ht="55" customHeight="1" spans="1:27">
      <c r="A310" s="39">
        <v>304</v>
      </c>
      <c r="B310" s="40" t="s">
        <v>35</v>
      </c>
      <c r="C310" s="40" t="s">
        <v>36</v>
      </c>
      <c r="D310" s="40" t="s">
        <v>37</v>
      </c>
      <c r="E310" s="41" t="s">
        <v>1850</v>
      </c>
      <c r="F310" s="41" t="s">
        <v>1928</v>
      </c>
      <c r="G310" s="42" t="s">
        <v>1946</v>
      </c>
      <c r="H310" s="41" t="s">
        <v>87</v>
      </c>
      <c r="I310" s="41" t="s">
        <v>1947</v>
      </c>
      <c r="J310" s="41" t="s">
        <v>43</v>
      </c>
      <c r="K310" s="41" t="s">
        <v>44</v>
      </c>
      <c r="L310" s="41" t="s">
        <v>1931</v>
      </c>
      <c r="M310" s="41" t="s">
        <v>1948</v>
      </c>
      <c r="N310" s="42">
        <v>20</v>
      </c>
      <c r="O310" s="42">
        <v>15</v>
      </c>
      <c r="P310" s="42">
        <f t="shared" si="4"/>
        <v>5</v>
      </c>
      <c r="Q310" s="42">
        <v>1</v>
      </c>
      <c r="R310" s="42">
        <v>60</v>
      </c>
      <c r="S310" s="42">
        <v>382</v>
      </c>
      <c r="T310" s="42">
        <v>1</v>
      </c>
      <c r="U310" s="42">
        <v>5</v>
      </c>
      <c r="V310" s="42">
        <v>26</v>
      </c>
      <c r="W310" s="41" t="s">
        <v>1949</v>
      </c>
      <c r="X310" s="41" t="s">
        <v>1950</v>
      </c>
      <c r="Y310" s="41" t="s">
        <v>1935</v>
      </c>
      <c r="Z310" s="40" t="s">
        <v>1936</v>
      </c>
      <c r="AA310" s="40"/>
    </row>
    <row r="311" s="21" customFormat="1" ht="55" customHeight="1" spans="1:27">
      <c r="A311" s="39">
        <v>305</v>
      </c>
      <c r="B311" s="40" t="s">
        <v>50</v>
      </c>
      <c r="C311" s="40" t="s">
        <v>129</v>
      </c>
      <c r="D311" s="40" t="s">
        <v>130</v>
      </c>
      <c r="E311" s="41" t="s">
        <v>1850</v>
      </c>
      <c r="F311" s="41" t="s">
        <v>1928</v>
      </c>
      <c r="G311" s="42" t="s">
        <v>1951</v>
      </c>
      <c r="H311" s="41" t="s">
        <v>87</v>
      </c>
      <c r="I311" s="41" t="s">
        <v>1952</v>
      </c>
      <c r="J311" s="41" t="s">
        <v>43</v>
      </c>
      <c r="K311" s="41" t="s">
        <v>44</v>
      </c>
      <c r="L311" s="41" t="s">
        <v>1931</v>
      </c>
      <c r="M311" s="41" t="s">
        <v>1953</v>
      </c>
      <c r="N311" s="42">
        <v>35</v>
      </c>
      <c r="O311" s="42">
        <v>20</v>
      </c>
      <c r="P311" s="42">
        <f t="shared" si="4"/>
        <v>15</v>
      </c>
      <c r="Q311" s="42">
        <v>1</v>
      </c>
      <c r="R311" s="42">
        <v>34</v>
      </c>
      <c r="S311" s="42">
        <v>165</v>
      </c>
      <c r="T311" s="42">
        <v>1</v>
      </c>
      <c r="U311" s="42">
        <v>6</v>
      </c>
      <c r="V311" s="42">
        <v>12</v>
      </c>
      <c r="W311" s="41" t="s">
        <v>1954</v>
      </c>
      <c r="X311" s="41" t="s">
        <v>1955</v>
      </c>
      <c r="Y311" s="41" t="s">
        <v>1935</v>
      </c>
      <c r="Z311" s="40" t="s">
        <v>1936</v>
      </c>
      <c r="AA311" s="40"/>
    </row>
    <row r="312" s="21" customFormat="1" ht="55" customHeight="1" spans="1:27">
      <c r="A312" s="39">
        <v>306</v>
      </c>
      <c r="B312" s="40" t="s">
        <v>35</v>
      </c>
      <c r="C312" s="40" t="s">
        <v>36</v>
      </c>
      <c r="D312" s="40" t="s">
        <v>37</v>
      </c>
      <c r="E312" s="41" t="s">
        <v>1850</v>
      </c>
      <c r="F312" s="41" t="s">
        <v>1928</v>
      </c>
      <c r="G312" s="42" t="s">
        <v>1956</v>
      </c>
      <c r="H312" s="41" t="s">
        <v>87</v>
      </c>
      <c r="I312" s="41" t="s">
        <v>1957</v>
      </c>
      <c r="J312" s="41" t="s">
        <v>43</v>
      </c>
      <c r="K312" s="41" t="s">
        <v>44</v>
      </c>
      <c r="L312" s="41" t="s">
        <v>1931</v>
      </c>
      <c r="M312" s="41" t="s">
        <v>1958</v>
      </c>
      <c r="N312" s="42">
        <v>50</v>
      </c>
      <c r="O312" s="42">
        <v>40</v>
      </c>
      <c r="P312" s="42">
        <f t="shared" si="4"/>
        <v>10</v>
      </c>
      <c r="Q312" s="42">
        <v>1</v>
      </c>
      <c r="R312" s="42">
        <v>137</v>
      </c>
      <c r="S312" s="42">
        <v>523</v>
      </c>
      <c r="T312" s="42">
        <v>1</v>
      </c>
      <c r="U312" s="42">
        <v>16</v>
      </c>
      <c r="V312" s="42">
        <v>56</v>
      </c>
      <c r="W312" s="41" t="s">
        <v>1940</v>
      </c>
      <c r="X312" s="41" t="s">
        <v>1959</v>
      </c>
      <c r="Y312" s="41" t="s">
        <v>1935</v>
      </c>
      <c r="Z312" s="40" t="s">
        <v>1936</v>
      </c>
      <c r="AA312" s="40"/>
    </row>
    <row r="313" s="21" customFormat="1" ht="55" customHeight="1" spans="1:27">
      <c r="A313" s="39">
        <v>307</v>
      </c>
      <c r="B313" s="40" t="s">
        <v>35</v>
      </c>
      <c r="C313" s="40" t="s">
        <v>36</v>
      </c>
      <c r="D313" s="40" t="s">
        <v>37</v>
      </c>
      <c r="E313" s="41" t="s">
        <v>1850</v>
      </c>
      <c r="F313" s="41" t="s">
        <v>1928</v>
      </c>
      <c r="G313" s="42" t="s">
        <v>1960</v>
      </c>
      <c r="H313" s="41" t="s">
        <v>87</v>
      </c>
      <c r="I313" s="41" t="s">
        <v>1961</v>
      </c>
      <c r="J313" s="41" t="s">
        <v>43</v>
      </c>
      <c r="K313" s="41" t="s">
        <v>44</v>
      </c>
      <c r="L313" s="41" t="s">
        <v>1931</v>
      </c>
      <c r="M313" s="41" t="s">
        <v>1962</v>
      </c>
      <c r="N313" s="42">
        <v>30</v>
      </c>
      <c r="O313" s="42">
        <v>25</v>
      </c>
      <c r="P313" s="42">
        <f t="shared" si="4"/>
        <v>5</v>
      </c>
      <c r="Q313" s="42">
        <v>1</v>
      </c>
      <c r="R313" s="42">
        <v>38</v>
      </c>
      <c r="S313" s="42">
        <v>234</v>
      </c>
      <c r="T313" s="42">
        <v>1</v>
      </c>
      <c r="U313" s="42">
        <v>6</v>
      </c>
      <c r="V313" s="42">
        <v>20</v>
      </c>
      <c r="W313" s="41" t="s">
        <v>1940</v>
      </c>
      <c r="X313" s="41" t="s">
        <v>1890</v>
      </c>
      <c r="Y313" s="41" t="s">
        <v>1935</v>
      </c>
      <c r="Z313" s="40" t="s">
        <v>1936</v>
      </c>
      <c r="AA313" s="40"/>
    </row>
    <row r="314" s="21" customFormat="1" ht="55" customHeight="1" spans="1:27">
      <c r="A314" s="39">
        <v>308</v>
      </c>
      <c r="B314" s="40" t="s">
        <v>35</v>
      </c>
      <c r="C314" s="40" t="s">
        <v>36</v>
      </c>
      <c r="D314" s="40" t="s">
        <v>37</v>
      </c>
      <c r="E314" s="41" t="s">
        <v>1850</v>
      </c>
      <c r="F314" s="41" t="s">
        <v>1928</v>
      </c>
      <c r="G314" s="42" t="s">
        <v>1963</v>
      </c>
      <c r="H314" s="41" t="s">
        <v>87</v>
      </c>
      <c r="I314" s="41" t="s">
        <v>1964</v>
      </c>
      <c r="J314" s="41" t="s">
        <v>43</v>
      </c>
      <c r="K314" s="41" t="s">
        <v>44</v>
      </c>
      <c r="L314" s="41" t="s">
        <v>1931</v>
      </c>
      <c r="M314" s="41" t="s">
        <v>1958</v>
      </c>
      <c r="N314" s="42">
        <v>50</v>
      </c>
      <c r="O314" s="42">
        <v>40</v>
      </c>
      <c r="P314" s="42">
        <f t="shared" si="4"/>
        <v>10</v>
      </c>
      <c r="Q314" s="42">
        <v>1</v>
      </c>
      <c r="R314" s="42">
        <v>143</v>
      </c>
      <c r="S314" s="42">
        <v>579</v>
      </c>
      <c r="T314" s="42">
        <v>1</v>
      </c>
      <c r="U314" s="42">
        <v>7</v>
      </c>
      <c r="V314" s="42">
        <v>26</v>
      </c>
      <c r="W314" s="41" t="s">
        <v>1940</v>
      </c>
      <c r="X314" s="41" t="s">
        <v>1965</v>
      </c>
      <c r="Y314" s="41" t="s">
        <v>1935</v>
      </c>
      <c r="Z314" s="40" t="s">
        <v>1936</v>
      </c>
      <c r="AA314" s="40"/>
    </row>
    <row r="315" s="21" customFormat="1" ht="55" customHeight="1" spans="1:27">
      <c r="A315" s="39">
        <v>309</v>
      </c>
      <c r="B315" s="40" t="s">
        <v>35</v>
      </c>
      <c r="C315" s="40" t="s">
        <v>36</v>
      </c>
      <c r="D315" s="40" t="s">
        <v>37</v>
      </c>
      <c r="E315" s="41" t="s">
        <v>1850</v>
      </c>
      <c r="F315" s="41" t="s">
        <v>1928</v>
      </c>
      <c r="G315" s="42" t="s">
        <v>1966</v>
      </c>
      <c r="H315" s="41" t="s">
        <v>87</v>
      </c>
      <c r="I315" s="41" t="s">
        <v>1967</v>
      </c>
      <c r="J315" s="41" t="s">
        <v>43</v>
      </c>
      <c r="K315" s="41" t="s">
        <v>44</v>
      </c>
      <c r="L315" s="41" t="s">
        <v>1931</v>
      </c>
      <c r="M315" s="41" t="s">
        <v>1968</v>
      </c>
      <c r="N315" s="42">
        <v>10</v>
      </c>
      <c r="O315" s="42">
        <v>8</v>
      </c>
      <c r="P315" s="42">
        <f t="shared" si="4"/>
        <v>2</v>
      </c>
      <c r="Q315" s="42">
        <v>1</v>
      </c>
      <c r="R315" s="42">
        <v>30</v>
      </c>
      <c r="S315" s="42">
        <v>110</v>
      </c>
      <c r="T315" s="42">
        <v>1</v>
      </c>
      <c r="U315" s="42">
        <v>4</v>
      </c>
      <c r="V315" s="42">
        <v>14</v>
      </c>
      <c r="W315" s="41" t="s">
        <v>47</v>
      </c>
      <c r="X315" s="41" t="s">
        <v>1969</v>
      </c>
      <c r="Y315" s="41" t="s">
        <v>1935</v>
      </c>
      <c r="Z315" s="40" t="s">
        <v>1936</v>
      </c>
      <c r="AA315" s="40"/>
    </row>
    <row r="316" s="21" customFormat="1" ht="55" customHeight="1" spans="1:27">
      <c r="A316" s="39">
        <v>310</v>
      </c>
      <c r="B316" s="40" t="s">
        <v>35</v>
      </c>
      <c r="C316" s="40" t="s">
        <v>36</v>
      </c>
      <c r="D316" s="40" t="s">
        <v>37</v>
      </c>
      <c r="E316" s="41" t="s">
        <v>1850</v>
      </c>
      <c r="F316" s="41" t="s">
        <v>1928</v>
      </c>
      <c r="G316" s="42" t="s">
        <v>1970</v>
      </c>
      <c r="H316" s="41" t="s">
        <v>87</v>
      </c>
      <c r="I316" s="41" t="s">
        <v>1971</v>
      </c>
      <c r="J316" s="41" t="s">
        <v>43</v>
      </c>
      <c r="K316" s="41" t="s">
        <v>44</v>
      </c>
      <c r="L316" s="41" t="s">
        <v>1931</v>
      </c>
      <c r="M316" s="41" t="s">
        <v>1972</v>
      </c>
      <c r="N316" s="42">
        <v>15</v>
      </c>
      <c r="O316" s="42">
        <v>10</v>
      </c>
      <c r="P316" s="42">
        <f t="shared" si="4"/>
        <v>5</v>
      </c>
      <c r="Q316" s="42">
        <v>1</v>
      </c>
      <c r="R316" s="42">
        <v>37</v>
      </c>
      <c r="S316" s="42">
        <v>187</v>
      </c>
      <c r="T316" s="42">
        <v>1</v>
      </c>
      <c r="U316" s="42">
        <v>4</v>
      </c>
      <c r="V316" s="42">
        <v>13</v>
      </c>
      <c r="W316" s="41" t="s">
        <v>1856</v>
      </c>
      <c r="X316" s="41" t="s">
        <v>1973</v>
      </c>
      <c r="Y316" s="41" t="s">
        <v>1935</v>
      </c>
      <c r="Z316" s="40" t="s">
        <v>1936</v>
      </c>
      <c r="AA316" s="40"/>
    </row>
    <row r="317" s="21" customFormat="1" ht="55" customHeight="1" spans="1:27">
      <c r="A317" s="39">
        <v>311</v>
      </c>
      <c r="B317" s="40" t="s">
        <v>35</v>
      </c>
      <c r="C317" s="40" t="s">
        <v>36</v>
      </c>
      <c r="D317" s="40" t="s">
        <v>37</v>
      </c>
      <c r="E317" s="41" t="s">
        <v>1850</v>
      </c>
      <c r="F317" s="41" t="s">
        <v>1928</v>
      </c>
      <c r="G317" s="42" t="s">
        <v>1974</v>
      </c>
      <c r="H317" s="41" t="s">
        <v>87</v>
      </c>
      <c r="I317" s="41" t="s">
        <v>1975</v>
      </c>
      <c r="J317" s="41" t="s">
        <v>43</v>
      </c>
      <c r="K317" s="41" t="s">
        <v>44</v>
      </c>
      <c r="L317" s="41" t="s">
        <v>1931</v>
      </c>
      <c r="M317" s="41" t="s">
        <v>1948</v>
      </c>
      <c r="N317" s="42">
        <v>20</v>
      </c>
      <c r="O317" s="42">
        <v>15</v>
      </c>
      <c r="P317" s="42">
        <f t="shared" si="4"/>
        <v>5</v>
      </c>
      <c r="Q317" s="42">
        <v>1</v>
      </c>
      <c r="R317" s="42">
        <v>40</v>
      </c>
      <c r="S317" s="42">
        <v>206</v>
      </c>
      <c r="T317" s="42">
        <v>1</v>
      </c>
      <c r="U317" s="42">
        <v>4</v>
      </c>
      <c r="V317" s="42">
        <v>16</v>
      </c>
      <c r="W317" s="41" t="s">
        <v>1949</v>
      </c>
      <c r="X317" s="41" t="s">
        <v>1976</v>
      </c>
      <c r="Y317" s="41" t="s">
        <v>1935</v>
      </c>
      <c r="Z317" s="40" t="s">
        <v>1936</v>
      </c>
      <c r="AA317" s="40"/>
    </row>
    <row r="318" s="21" customFormat="1" ht="55" customHeight="1" spans="1:27">
      <c r="A318" s="39">
        <v>312</v>
      </c>
      <c r="B318" s="40" t="s">
        <v>35</v>
      </c>
      <c r="C318" s="40" t="s">
        <v>36</v>
      </c>
      <c r="D318" s="40" t="s">
        <v>37</v>
      </c>
      <c r="E318" s="41" t="s">
        <v>1850</v>
      </c>
      <c r="F318" s="41" t="s">
        <v>1928</v>
      </c>
      <c r="G318" s="42" t="s">
        <v>1977</v>
      </c>
      <c r="H318" s="41" t="s">
        <v>87</v>
      </c>
      <c r="I318" s="41" t="s">
        <v>1978</v>
      </c>
      <c r="J318" s="41" t="s">
        <v>43</v>
      </c>
      <c r="K318" s="41" t="s">
        <v>44</v>
      </c>
      <c r="L318" s="41" t="s">
        <v>1931</v>
      </c>
      <c r="M318" s="41" t="s">
        <v>1979</v>
      </c>
      <c r="N318" s="42">
        <v>14</v>
      </c>
      <c r="O318" s="42">
        <v>10</v>
      </c>
      <c r="P318" s="42">
        <f t="shared" si="4"/>
        <v>4</v>
      </c>
      <c r="Q318" s="42">
        <v>1</v>
      </c>
      <c r="R318" s="42">
        <v>77</v>
      </c>
      <c r="S318" s="42">
        <v>389</v>
      </c>
      <c r="T318" s="42">
        <v>1</v>
      </c>
      <c r="U318" s="42">
        <v>7</v>
      </c>
      <c r="V318" s="42">
        <v>22</v>
      </c>
      <c r="W318" s="41" t="s">
        <v>1940</v>
      </c>
      <c r="X318" s="41" t="s">
        <v>1980</v>
      </c>
      <c r="Y318" s="41" t="s">
        <v>1935</v>
      </c>
      <c r="Z318" s="40" t="s">
        <v>1936</v>
      </c>
      <c r="AA318" s="40"/>
    </row>
    <row r="319" s="21" customFormat="1" ht="55" customHeight="1" spans="1:27">
      <c r="A319" s="39">
        <v>313</v>
      </c>
      <c r="B319" s="40" t="s">
        <v>35</v>
      </c>
      <c r="C319" s="40" t="s">
        <v>36</v>
      </c>
      <c r="D319" s="40" t="s">
        <v>37</v>
      </c>
      <c r="E319" s="41" t="s">
        <v>1850</v>
      </c>
      <c r="F319" s="41" t="s">
        <v>1981</v>
      </c>
      <c r="G319" s="42" t="s">
        <v>1982</v>
      </c>
      <c r="H319" s="41" t="s">
        <v>87</v>
      </c>
      <c r="I319" s="41" t="s">
        <v>1983</v>
      </c>
      <c r="J319" s="41" t="s">
        <v>43</v>
      </c>
      <c r="K319" s="41" t="s">
        <v>44</v>
      </c>
      <c r="L319" s="41" t="s">
        <v>1984</v>
      </c>
      <c r="M319" s="41" t="s">
        <v>1985</v>
      </c>
      <c r="N319" s="42">
        <v>35</v>
      </c>
      <c r="O319" s="42">
        <v>10</v>
      </c>
      <c r="P319" s="42">
        <f t="shared" si="4"/>
        <v>25</v>
      </c>
      <c r="Q319" s="42">
        <v>1</v>
      </c>
      <c r="R319" s="42">
        <v>68</v>
      </c>
      <c r="S319" s="42">
        <v>385</v>
      </c>
      <c r="T319" s="42">
        <v>0</v>
      </c>
      <c r="U319" s="42">
        <v>2</v>
      </c>
      <c r="V319" s="42">
        <v>8</v>
      </c>
      <c r="W319" s="41" t="s">
        <v>787</v>
      </c>
      <c r="X319" s="41" t="s">
        <v>1986</v>
      </c>
      <c r="Y319" s="41" t="s">
        <v>1987</v>
      </c>
      <c r="Z319" s="40" t="s">
        <v>1988</v>
      </c>
      <c r="AA319" s="40"/>
    </row>
    <row r="320" s="21" customFormat="1" ht="55" customHeight="1" spans="1:27">
      <c r="A320" s="39">
        <v>314</v>
      </c>
      <c r="B320" s="40" t="s">
        <v>50</v>
      </c>
      <c r="C320" s="40" t="s">
        <v>129</v>
      </c>
      <c r="D320" s="40" t="s">
        <v>130</v>
      </c>
      <c r="E320" s="41" t="s">
        <v>1850</v>
      </c>
      <c r="F320" s="41" t="s">
        <v>1989</v>
      </c>
      <c r="G320" s="42" t="s">
        <v>1990</v>
      </c>
      <c r="H320" s="41" t="s">
        <v>87</v>
      </c>
      <c r="I320" s="41" t="s">
        <v>1991</v>
      </c>
      <c r="J320" s="41" t="s">
        <v>43</v>
      </c>
      <c r="K320" s="41" t="s">
        <v>44</v>
      </c>
      <c r="L320" s="41" t="s">
        <v>1992</v>
      </c>
      <c r="M320" s="41" t="s">
        <v>1993</v>
      </c>
      <c r="N320" s="42">
        <v>30</v>
      </c>
      <c r="O320" s="42">
        <v>25</v>
      </c>
      <c r="P320" s="42">
        <f t="shared" si="4"/>
        <v>5</v>
      </c>
      <c r="Q320" s="42">
        <v>1</v>
      </c>
      <c r="R320" s="42">
        <v>160</v>
      </c>
      <c r="S320" s="42">
        <v>620</v>
      </c>
      <c r="T320" s="42">
        <v>0</v>
      </c>
      <c r="U320" s="42">
        <v>9</v>
      </c>
      <c r="V320" s="42">
        <v>85</v>
      </c>
      <c r="W320" s="41" t="s">
        <v>1994</v>
      </c>
      <c r="X320" s="41" t="s">
        <v>1995</v>
      </c>
      <c r="Y320" s="41" t="s">
        <v>1996</v>
      </c>
      <c r="Z320" s="40" t="s">
        <v>1997</v>
      </c>
      <c r="AA320" s="40"/>
    </row>
    <row r="321" s="21" customFormat="1" ht="55" customHeight="1" spans="1:27">
      <c r="A321" s="39">
        <v>315</v>
      </c>
      <c r="B321" s="40" t="s">
        <v>35</v>
      </c>
      <c r="C321" s="40" t="s">
        <v>36</v>
      </c>
      <c r="D321" s="40" t="s">
        <v>37</v>
      </c>
      <c r="E321" s="41" t="s">
        <v>1850</v>
      </c>
      <c r="F321" s="41" t="s">
        <v>1989</v>
      </c>
      <c r="G321" s="42" t="s">
        <v>1998</v>
      </c>
      <c r="H321" s="41" t="s">
        <v>87</v>
      </c>
      <c r="I321" s="41" t="s">
        <v>1999</v>
      </c>
      <c r="J321" s="41" t="s">
        <v>43</v>
      </c>
      <c r="K321" s="41" t="s">
        <v>44</v>
      </c>
      <c r="L321" s="41" t="s">
        <v>1992</v>
      </c>
      <c r="M321" s="41" t="s">
        <v>2000</v>
      </c>
      <c r="N321" s="42">
        <v>30</v>
      </c>
      <c r="O321" s="42">
        <v>25</v>
      </c>
      <c r="P321" s="42">
        <f t="shared" si="4"/>
        <v>5</v>
      </c>
      <c r="Q321" s="42">
        <v>1</v>
      </c>
      <c r="R321" s="42">
        <v>180</v>
      </c>
      <c r="S321" s="42">
        <v>700</v>
      </c>
      <c r="T321" s="42">
        <v>0</v>
      </c>
      <c r="U321" s="42">
        <v>8</v>
      </c>
      <c r="V321" s="42">
        <v>80</v>
      </c>
      <c r="W321" s="41" t="s">
        <v>787</v>
      </c>
      <c r="X321" s="41" t="s">
        <v>2001</v>
      </c>
      <c r="Y321" s="41" t="s">
        <v>1996</v>
      </c>
      <c r="Z321" s="40" t="s">
        <v>1997</v>
      </c>
      <c r="AA321" s="40"/>
    </row>
    <row r="322" s="21" customFormat="1" ht="55" customHeight="1" spans="1:27">
      <c r="A322" s="39">
        <v>316</v>
      </c>
      <c r="B322" s="40" t="s">
        <v>35</v>
      </c>
      <c r="C322" s="40" t="s">
        <v>36</v>
      </c>
      <c r="D322" s="40" t="s">
        <v>37</v>
      </c>
      <c r="E322" s="41" t="s">
        <v>1850</v>
      </c>
      <c r="F322" s="41" t="s">
        <v>2002</v>
      </c>
      <c r="G322" s="42" t="s">
        <v>2003</v>
      </c>
      <c r="H322" s="41" t="s">
        <v>87</v>
      </c>
      <c r="I322" s="41" t="s">
        <v>2004</v>
      </c>
      <c r="J322" s="41" t="s">
        <v>43</v>
      </c>
      <c r="K322" s="41" t="s">
        <v>44</v>
      </c>
      <c r="L322" s="41" t="s">
        <v>2005</v>
      </c>
      <c r="M322" s="41" t="s">
        <v>2006</v>
      </c>
      <c r="N322" s="42">
        <v>15</v>
      </c>
      <c r="O322" s="42">
        <v>12</v>
      </c>
      <c r="P322" s="42">
        <f t="shared" si="4"/>
        <v>3</v>
      </c>
      <c r="Q322" s="42">
        <v>1</v>
      </c>
      <c r="R322" s="42">
        <v>80</v>
      </c>
      <c r="S322" s="42">
        <v>310</v>
      </c>
      <c r="T322" s="42">
        <v>0</v>
      </c>
      <c r="U322" s="42">
        <v>3</v>
      </c>
      <c r="V322" s="42">
        <v>6</v>
      </c>
      <c r="W322" s="41" t="s">
        <v>2007</v>
      </c>
      <c r="X322" s="41" t="s">
        <v>2008</v>
      </c>
      <c r="Y322" s="41" t="s">
        <v>2009</v>
      </c>
      <c r="Z322" s="40" t="s">
        <v>2010</v>
      </c>
      <c r="AA322" s="40"/>
    </row>
    <row r="323" s="21" customFormat="1" ht="55" customHeight="1" spans="1:27">
      <c r="A323" s="39">
        <v>317</v>
      </c>
      <c r="B323" s="40" t="s">
        <v>35</v>
      </c>
      <c r="C323" s="40" t="s">
        <v>36</v>
      </c>
      <c r="D323" s="40" t="s">
        <v>37</v>
      </c>
      <c r="E323" s="41" t="s">
        <v>1850</v>
      </c>
      <c r="F323" s="41" t="s">
        <v>2002</v>
      </c>
      <c r="G323" s="42" t="s">
        <v>2011</v>
      </c>
      <c r="H323" s="41" t="s">
        <v>87</v>
      </c>
      <c r="I323" s="41" t="s">
        <v>2012</v>
      </c>
      <c r="J323" s="41" t="s">
        <v>43</v>
      </c>
      <c r="K323" s="41" t="s">
        <v>44</v>
      </c>
      <c r="L323" s="41" t="s">
        <v>2005</v>
      </c>
      <c r="M323" s="41" t="s">
        <v>2013</v>
      </c>
      <c r="N323" s="42">
        <v>35</v>
      </c>
      <c r="O323" s="42">
        <v>30</v>
      </c>
      <c r="P323" s="42">
        <f t="shared" si="4"/>
        <v>5</v>
      </c>
      <c r="Q323" s="42">
        <v>1</v>
      </c>
      <c r="R323" s="42">
        <v>50</v>
      </c>
      <c r="S323" s="42">
        <v>220</v>
      </c>
      <c r="T323" s="42">
        <v>0</v>
      </c>
      <c r="U323" s="42">
        <v>3</v>
      </c>
      <c r="V323" s="42">
        <v>7</v>
      </c>
      <c r="W323" s="41" t="s">
        <v>2014</v>
      </c>
      <c r="X323" s="41" t="s">
        <v>2015</v>
      </c>
      <c r="Y323" s="41" t="s">
        <v>2009</v>
      </c>
      <c r="Z323" s="40" t="s">
        <v>2010</v>
      </c>
      <c r="AA323" s="40"/>
    </row>
    <row r="324" s="21" customFormat="1" ht="55" customHeight="1" spans="1:27">
      <c r="A324" s="39">
        <v>318</v>
      </c>
      <c r="B324" s="40" t="s">
        <v>50</v>
      </c>
      <c r="C324" s="40" t="s">
        <v>129</v>
      </c>
      <c r="D324" s="40" t="s">
        <v>130</v>
      </c>
      <c r="E324" s="41" t="s">
        <v>1850</v>
      </c>
      <c r="F324" s="41" t="s">
        <v>2016</v>
      </c>
      <c r="G324" s="42" t="s">
        <v>2017</v>
      </c>
      <c r="H324" s="41" t="s">
        <v>87</v>
      </c>
      <c r="I324" s="41" t="s">
        <v>2018</v>
      </c>
      <c r="J324" s="41" t="s">
        <v>43</v>
      </c>
      <c r="K324" s="41" t="s">
        <v>44</v>
      </c>
      <c r="L324" s="41" t="s">
        <v>2019</v>
      </c>
      <c r="M324" s="41" t="s">
        <v>2020</v>
      </c>
      <c r="N324" s="42">
        <v>18</v>
      </c>
      <c r="O324" s="42">
        <v>15</v>
      </c>
      <c r="P324" s="42">
        <f t="shared" si="4"/>
        <v>3</v>
      </c>
      <c r="Q324" s="42">
        <v>1</v>
      </c>
      <c r="R324" s="42">
        <v>23</v>
      </c>
      <c r="S324" s="42">
        <v>128</v>
      </c>
      <c r="T324" s="42">
        <v>0</v>
      </c>
      <c r="U324" s="42">
        <v>4</v>
      </c>
      <c r="V324" s="42">
        <v>11</v>
      </c>
      <c r="W324" s="41" t="s">
        <v>2021</v>
      </c>
      <c r="X324" s="41" t="s">
        <v>2022</v>
      </c>
      <c r="Y324" s="41" t="s">
        <v>2023</v>
      </c>
      <c r="Z324" s="40" t="s">
        <v>2024</v>
      </c>
      <c r="AA324" s="40"/>
    </row>
    <row r="325" s="21" customFormat="1" ht="55" customHeight="1" spans="1:27">
      <c r="A325" s="39">
        <v>319</v>
      </c>
      <c r="B325" s="40" t="s">
        <v>35</v>
      </c>
      <c r="C325" s="40" t="s">
        <v>36</v>
      </c>
      <c r="D325" s="40" t="s">
        <v>37</v>
      </c>
      <c r="E325" s="41" t="s">
        <v>1850</v>
      </c>
      <c r="F325" s="41" t="s">
        <v>2016</v>
      </c>
      <c r="G325" s="42" t="s">
        <v>2025</v>
      </c>
      <c r="H325" s="41" t="s">
        <v>87</v>
      </c>
      <c r="I325" s="41" t="s">
        <v>2026</v>
      </c>
      <c r="J325" s="41" t="s">
        <v>43</v>
      </c>
      <c r="K325" s="41" t="s">
        <v>44</v>
      </c>
      <c r="L325" s="41" t="s">
        <v>2019</v>
      </c>
      <c r="M325" s="41" t="s">
        <v>2027</v>
      </c>
      <c r="N325" s="42">
        <v>18</v>
      </c>
      <c r="O325" s="42">
        <v>10</v>
      </c>
      <c r="P325" s="42">
        <f t="shared" si="4"/>
        <v>8</v>
      </c>
      <c r="Q325" s="42">
        <v>1</v>
      </c>
      <c r="R325" s="42">
        <v>33</v>
      </c>
      <c r="S325" s="42">
        <v>195</v>
      </c>
      <c r="T325" s="42">
        <v>0</v>
      </c>
      <c r="U325" s="42">
        <v>7</v>
      </c>
      <c r="V325" s="42">
        <v>18</v>
      </c>
      <c r="W325" s="41" t="s">
        <v>1856</v>
      </c>
      <c r="X325" s="41" t="s">
        <v>2028</v>
      </c>
      <c r="Y325" s="41" t="s">
        <v>2023</v>
      </c>
      <c r="Z325" s="40" t="s">
        <v>2024</v>
      </c>
      <c r="AA325" s="40"/>
    </row>
    <row r="326" s="21" customFormat="1" ht="55" customHeight="1" spans="1:27">
      <c r="A326" s="39">
        <v>320</v>
      </c>
      <c r="B326" s="40" t="s">
        <v>35</v>
      </c>
      <c r="C326" s="40" t="s">
        <v>36</v>
      </c>
      <c r="D326" s="40" t="s">
        <v>37</v>
      </c>
      <c r="E326" s="41" t="s">
        <v>1850</v>
      </c>
      <c r="F326" s="41" t="s">
        <v>2016</v>
      </c>
      <c r="G326" s="42" t="s">
        <v>2029</v>
      </c>
      <c r="H326" s="41" t="s">
        <v>87</v>
      </c>
      <c r="I326" s="41" t="s">
        <v>2030</v>
      </c>
      <c r="J326" s="41" t="s">
        <v>43</v>
      </c>
      <c r="K326" s="41" t="s">
        <v>44</v>
      </c>
      <c r="L326" s="41" t="s">
        <v>2019</v>
      </c>
      <c r="M326" s="41" t="s">
        <v>2031</v>
      </c>
      <c r="N326" s="42">
        <v>15</v>
      </c>
      <c r="O326" s="42">
        <v>10</v>
      </c>
      <c r="P326" s="42">
        <f t="shared" si="4"/>
        <v>5</v>
      </c>
      <c r="Q326" s="42">
        <v>1</v>
      </c>
      <c r="R326" s="42">
        <v>29</v>
      </c>
      <c r="S326" s="42">
        <v>120</v>
      </c>
      <c r="T326" s="42">
        <v>0</v>
      </c>
      <c r="U326" s="42">
        <v>4</v>
      </c>
      <c r="V326" s="42">
        <v>21</v>
      </c>
      <c r="W326" s="41" t="s">
        <v>76</v>
      </c>
      <c r="X326" s="41" t="s">
        <v>2032</v>
      </c>
      <c r="Y326" s="41" t="s">
        <v>2023</v>
      </c>
      <c r="Z326" s="40" t="s">
        <v>2024</v>
      </c>
      <c r="AA326" s="40"/>
    </row>
    <row r="327" s="21" customFormat="1" ht="55" customHeight="1" spans="1:27">
      <c r="A327" s="39">
        <v>321</v>
      </c>
      <c r="B327" s="40" t="s">
        <v>35</v>
      </c>
      <c r="C327" s="40" t="s">
        <v>36</v>
      </c>
      <c r="D327" s="40" t="s">
        <v>37</v>
      </c>
      <c r="E327" s="41" t="s">
        <v>1850</v>
      </c>
      <c r="F327" s="41" t="s">
        <v>2016</v>
      </c>
      <c r="G327" s="42" t="s">
        <v>2033</v>
      </c>
      <c r="H327" s="41" t="s">
        <v>41</v>
      </c>
      <c r="I327" s="41" t="s">
        <v>2034</v>
      </c>
      <c r="J327" s="41" t="s">
        <v>43</v>
      </c>
      <c r="K327" s="41" t="s">
        <v>44</v>
      </c>
      <c r="L327" s="41" t="s">
        <v>2019</v>
      </c>
      <c r="M327" s="41" t="s">
        <v>2035</v>
      </c>
      <c r="N327" s="42">
        <v>15</v>
      </c>
      <c r="O327" s="42">
        <v>10</v>
      </c>
      <c r="P327" s="42">
        <f t="shared" si="4"/>
        <v>5</v>
      </c>
      <c r="Q327" s="42">
        <v>1</v>
      </c>
      <c r="R327" s="42">
        <v>260</v>
      </c>
      <c r="S327" s="42">
        <v>600</v>
      </c>
      <c r="T327" s="42">
        <v>0</v>
      </c>
      <c r="U327" s="42">
        <v>15</v>
      </c>
      <c r="V327" s="42">
        <v>40</v>
      </c>
      <c r="W327" s="41" t="s">
        <v>2036</v>
      </c>
      <c r="X327" s="41" t="s">
        <v>2037</v>
      </c>
      <c r="Y327" s="41" t="s">
        <v>2023</v>
      </c>
      <c r="Z327" s="40" t="s">
        <v>2024</v>
      </c>
      <c r="AA327" s="40"/>
    </row>
    <row r="328" s="21" customFormat="1" ht="55" customHeight="1" spans="1:27">
      <c r="A328" s="39">
        <v>322</v>
      </c>
      <c r="B328" s="40" t="s">
        <v>35</v>
      </c>
      <c r="C328" s="40" t="s">
        <v>36</v>
      </c>
      <c r="D328" s="40" t="s">
        <v>37</v>
      </c>
      <c r="E328" s="41" t="s">
        <v>1850</v>
      </c>
      <c r="F328" s="41" t="s">
        <v>2016</v>
      </c>
      <c r="G328" s="42" t="s">
        <v>2038</v>
      </c>
      <c r="H328" s="41" t="s">
        <v>87</v>
      </c>
      <c r="I328" s="41" t="s">
        <v>2039</v>
      </c>
      <c r="J328" s="41" t="s">
        <v>43</v>
      </c>
      <c r="K328" s="41" t="s">
        <v>44</v>
      </c>
      <c r="L328" s="41" t="s">
        <v>2019</v>
      </c>
      <c r="M328" s="41" t="s">
        <v>2040</v>
      </c>
      <c r="N328" s="42">
        <v>23</v>
      </c>
      <c r="O328" s="42">
        <v>15</v>
      </c>
      <c r="P328" s="42">
        <f t="shared" ref="P328:P391" si="5">N328-O328</f>
        <v>8</v>
      </c>
      <c r="Q328" s="42">
        <v>1</v>
      </c>
      <c r="R328" s="42">
        <v>35</v>
      </c>
      <c r="S328" s="42">
        <v>220</v>
      </c>
      <c r="T328" s="42">
        <v>0</v>
      </c>
      <c r="U328" s="42">
        <v>6</v>
      </c>
      <c r="V328" s="42">
        <v>12</v>
      </c>
      <c r="W328" s="41" t="s">
        <v>1856</v>
      </c>
      <c r="X328" s="41" t="s">
        <v>2041</v>
      </c>
      <c r="Y328" s="41" t="s">
        <v>2023</v>
      </c>
      <c r="Z328" s="40" t="s">
        <v>2024</v>
      </c>
      <c r="AA328" s="40"/>
    </row>
    <row r="329" s="21" customFormat="1" ht="55" customHeight="1" spans="1:27">
      <c r="A329" s="39">
        <v>323</v>
      </c>
      <c r="B329" s="40" t="s">
        <v>50</v>
      </c>
      <c r="C329" s="40" t="s">
        <v>129</v>
      </c>
      <c r="D329" s="40" t="s">
        <v>130</v>
      </c>
      <c r="E329" s="41" t="s">
        <v>1850</v>
      </c>
      <c r="F329" s="41" t="s">
        <v>2016</v>
      </c>
      <c r="G329" s="42" t="s">
        <v>2042</v>
      </c>
      <c r="H329" s="41" t="s">
        <v>87</v>
      </c>
      <c r="I329" s="41" t="s">
        <v>2043</v>
      </c>
      <c r="J329" s="41" t="s">
        <v>43</v>
      </c>
      <c r="K329" s="41" t="s">
        <v>44</v>
      </c>
      <c r="L329" s="41" t="s">
        <v>2019</v>
      </c>
      <c r="M329" s="41" t="s">
        <v>2044</v>
      </c>
      <c r="N329" s="42">
        <v>15</v>
      </c>
      <c r="O329" s="42">
        <v>10</v>
      </c>
      <c r="P329" s="42">
        <f t="shared" si="5"/>
        <v>5</v>
      </c>
      <c r="Q329" s="42">
        <v>1</v>
      </c>
      <c r="R329" s="42">
        <v>200</v>
      </c>
      <c r="S329" s="42">
        <v>600</v>
      </c>
      <c r="T329" s="42">
        <v>0</v>
      </c>
      <c r="U329" s="42">
        <v>8</v>
      </c>
      <c r="V329" s="42">
        <v>25</v>
      </c>
      <c r="W329" s="41" t="s">
        <v>2045</v>
      </c>
      <c r="X329" s="41" t="s">
        <v>2046</v>
      </c>
      <c r="Y329" s="41" t="s">
        <v>2023</v>
      </c>
      <c r="Z329" s="40" t="s">
        <v>2024</v>
      </c>
      <c r="AA329" s="40"/>
    </row>
    <row r="330" s="21" customFormat="1" ht="55" customHeight="1" spans="1:27">
      <c r="A330" s="39">
        <v>324</v>
      </c>
      <c r="B330" s="40" t="s">
        <v>50</v>
      </c>
      <c r="C330" s="40" t="s">
        <v>129</v>
      </c>
      <c r="D330" s="40" t="s">
        <v>130</v>
      </c>
      <c r="E330" s="41" t="s">
        <v>1850</v>
      </c>
      <c r="F330" s="41" t="s">
        <v>2016</v>
      </c>
      <c r="G330" s="42" t="s">
        <v>2047</v>
      </c>
      <c r="H330" s="41" t="s">
        <v>87</v>
      </c>
      <c r="I330" s="41" t="s">
        <v>2043</v>
      </c>
      <c r="J330" s="41" t="s">
        <v>43</v>
      </c>
      <c r="K330" s="41" t="s">
        <v>44</v>
      </c>
      <c r="L330" s="41" t="s">
        <v>2019</v>
      </c>
      <c r="M330" s="41" t="s">
        <v>2048</v>
      </c>
      <c r="N330" s="42">
        <v>40</v>
      </c>
      <c r="O330" s="42">
        <v>30</v>
      </c>
      <c r="P330" s="42">
        <f t="shared" si="5"/>
        <v>10</v>
      </c>
      <c r="Q330" s="42">
        <v>1</v>
      </c>
      <c r="R330" s="42">
        <v>18</v>
      </c>
      <c r="S330" s="42">
        <v>68</v>
      </c>
      <c r="T330" s="42">
        <v>0</v>
      </c>
      <c r="U330" s="42">
        <v>7</v>
      </c>
      <c r="V330" s="42">
        <v>13</v>
      </c>
      <c r="W330" s="41" t="s">
        <v>2049</v>
      </c>
      <c r="X330" s="41" t="s">
        <v>2050</v>
      </c>
      <c r="Y330" s="41" t="s">
        <v>2023</v>
      </c>
      <c r="Z330" s="40" t="s">
        <v>2024</v>
      </c>
      <c r="AA330" s="40"/>
    </row>
    <row r="331" s="21" customFormat="1" ht="55" customHeight="1" spans="1:27">
      <c r="A331" s="39">
        <v>325</v>
      </c>
      <c r="B331" s="40" t="s">
        <v>50</v>
      </c>
      <c r="C331" s="40" t="s">
        <v>129</v>
      </c>
      <c r="D331" s="40" t="s">
        <v>130</v>
      </c>
      <c r="E331" s="41" t="s">
        <v>1850</v>
      </c>
      <c r="F331" s="41" t="s">
        <v>2016</v>
      </c>
      <c r="G331" s="42" t="s">
        <v>2051</v>
      </c>
      <c r="H331" s="41" t="s">
        <v>87</v>
      </c>
      <c r="I331" s="41" t="s">
        <v>2052</v>
      </c>
      <c r="J331" s="41" t="s">
        <v>43</v>
      </c>
      <c r="K331" s="41" t="s">
        <v>44</v>
      </c>
      <c r="L331" s="41" t="s">
        <v>2019</v>
      </c>
      <c r="M331" s="41" t="s">
        <v>2053</v>
      </c>
      <c r="N331" s="42">
        <v>18</v>
      </c>
      <c r="O331" s="42">
        <v>12</v>
      </c>
      <c r="P331" s="42">
        <f t="shared" si="5"/>
        <v>6</v>
      </c>
      <c r="Q331" s="42">
        <v>1</v>
      </c>
      <c r="R331" s="42">
        <v>18</v>
      </c>
      <c r="S331" s="42">
        <v>108</v>
      </c>
      <c r="T331" s="42">
        <v>0</v>
      </c>
      <c r="U331" s="42">
        <v>8</v>
      </c>
      <c r="V331" s="42">
        <v>17</v>
      </c>
      <c r="W331" s="41" t="s">
        <v>2054</v>
      </c>
      <c r="X331" s="41" t="s">
        <v>2055</v>
      </c>
      <c r="Y331" s="41" t="s">
        <v>2023</v>
      </c>
      <c r="Z331" s="40" t="s">
        <v>2024</v>
      </c>
      <c r="AA331" s="40"/>
    </row>
    <row r="332" s="21" customFormat="1" ht="55" customHeight="1" spans="1:27">
      <c r="A332" s="39">
        <v>326</v>
      </c>
      <c r="B332" s="40" t="s">
        <v>50</v>
      </c>
      <c r="C332" s="40" t="s">
        <v>129</v>
      </c>
      <c r="D332" s="40" t="s">
        <v>130</v>
      </c>
      <c r="E332" s="41" t="s">
        <v>1850</v>
      </c>
      <c r="F332" s="41" t="s">
        <v>2016</v>
      </c>
      <c r="G332" s="42" t="s">
        <v>2056</v>
      </c>
      <c r="H332" s="41" t="s">
        <v>41</v>
      </c>
      <c r="I332" s="41" t="s">
        <v>2057</v>
      </c>
      <c r="J332" s="41" t="s">
        <v>43</v>
      </c>
      <c r="K332" s="41" t="s">
        <v>44</v>
      </c>
      <c r="L332" s="41" t="s">
        <v>2019</v>
      </c>
      <c r="M332" s="41" t="s">
        <v>2058</v>
      </c>
      <c r="N332" s="42">
        <v>15</v>
      </c>
      <c r="O332" s="42">
        <v>10</v>
      </c>
      <c r="P332" s="42">
        <f t="shared" si="5"/>
        <v>5</v>
      </c>
      <c r="Q332" s="42">
        <v>1</v>
      </c>
      <c r="R332" s="42">
        <v>24</v>
      </c>
      <c r="S332" s="42">
        <v>190</v>
      </c>
      <c r="T332" s="42">
        <v>0</v>
      </c>
      <c r="U332" s="42">
        <v>8</v>
      </c>
      <c r="V332" s="42">
        <v>25</v>
      </c>
      <c r="W332" s="41" t="s">
        <v>2059</v>
      </c>
      <c r="X332" s="41" t="s">
        <v>2046</v>
      </c>
      <c r="Y332" s="41" t="s">
        <v>2023</v>
      </c>
      <c r="Z332" s="40" t="s">
        <v>2024</v>
      </c>
      <c r="AA332" s="40"/>
    </row>
    <row r="333" s="21" customFormat="1" ht="55" customHeight="1" spans="1:27">
      <c r="A333" s="39">
        <v>327</v>
      </c>
      <c r="B333" s="40" t="s">
        <v>50</v>
      </c>
      <c r="C333" s="40" t="s">
        <v>129</v>
      </c>
      <c r="D333" s="40" t="s">
        <v>130</v>
      </c>
      <c r="E333" s="41" t="s">
        <v>1850</v>
      </c>
      <c r="F333" s="41" t="s">
        <v>2016</v>
      </c>
      <c r="G333" s="42" t="s">
        <v>2060</v>
      </c>
      <c r="H333" s="41" t="s">
        <v>87</v>
      </c>
      <c r="I333" s="41" t="s">
        <v>989</v>
      </c>
      <c r="J333" s="41" t="s">
        <v>43</v>
      </c>
      <c r="K333" s="41" t="s">
        <v>44</v>
      </c>
      <c r="L333" s="41" t="s">
        <v>2019</v>
      </c>
      <c r="M333" s="41" t="s">
        <v>2061</v>
      </c>
      <c r="N333" s="42">
        <v>12</v>
      </c>
      <c r="O333" s="42">
        <v>8</v>
      </c>
      <c r="P333" s="42">
        <f t="shared" si="5"/>
        <v>4</v>
      </c>
      <c r="Q333" s="42">
        <v>1</v>
      </c>
      <c r="R333" s="42">
        <v>35</v>
      </c>
      <c r="S333" s="42">
        <v>210</v>
      </c>
      <c r="T333" s="42">
        <v>0</v>
      </c>
      <c r="U333" s="42">
        <v>9</v>
      </c>
      <c r="V333" s="42">
        <v>21</v>
      </c>
      <c r="W333" s="41" t="s">
        <v>2062</v>
      </c>
      <c r="X333" s="41" t="s">
        <v>2063</v>
      </c>
      <c r="Y333" s="41" t="s">
        <v>2023</v>
      </c>
      <c r="Z333" s="40" t="s">
        <v>2024</v>
      </c>
      <c r="AA333" s="40"/>
    </row>
    <row r="334" s="21" customFormat="1" ht="55" customHeight="1" spans="1:27">
      <c r="A334" s="39">
        <v>328</v>
      </c>
      <c r="B334" s="40" t="s">
        <v>35</v>
      </c>
      <c r="C334" s="40" t="s">
        <v>36</v>
      </c>
      <c r="D334" s="40" t="s">
        <v>37</v>
      </c>
      <c r="E334" s="41" t="s">
        <v>1850</v>
      </c>
      <c r="F334" s="41" t="s">
        <v>2064</v>
      </c>
      <c r="G334" s="42" t="s">
        <v>2065</v>
      </c>
      <c r="H334" s="41" t="s">
        <v>41</v>
      </c>
      <c r="I334" s="41" t="s">
        <v>2066</v>
      </c>
      <c r="J334" s="41" t="s">
        <v>43</v>
      </c>
      <c r="K334" s="41" t="s">
        <v>44</v>
      </c>
      <c r="L334" s="41" t="s">
        <v>2067</v>
      </c>
      <c r="M334" s="41" t="s">
        <v>2068</v>
      </c>
      <c r="N334" s="42">
        <v>15</v>
      </c>
      <c r="O334" s="42">
        <v>10</v>
      </c>
      <c r="P334" s="42">
        <f t="shared" si="5"/>
        <v>5</v>
      </c>
      <c r="Q334" s="42">
        <v>1</v>
      </c>
      <c r="R334" s="42">
        <v>30</v>
      </c>
      <c r="S334" s="42">
        <v>108</v>
      </c>
      <c r="T334" s="42">
        <v>0</v>
      </c>
      <c r="U334" s="42">
        <v>1</v>
      </c>
      <c r="V334" s="42">
        <v>3</v>
      </c>
      <c r="W334" s="41" t="s">
        <v>1889</v>
      </c>
      <c r="X334" s="41" t="s">
        <v>2069</v>
      </c>
      <c r="Y334" s="41" t="s">
        <v>2070</v>
      </c>
      <c r="Z334" s="40" t="s">
        <v>2071</v>
      </c>
      <c r="AA334" s="40"/>
    </row>
    <row r="335" s="21" customFormat="1" ht="55" customHeight="1" spans="1:27">
      <c r="A335" s="39">
        <v>329</v>
      </c>
      <c r="B335" s="40" t="s">
        <v>35</v>
      </c>
      <c r="C335" s="40" t="s">
        <v>36</v>
      </c>
      <c r="D335" s="40" t="s">
        <v>37</v>
      </c>
      <c r="E335" s="41" t="s">
        <v>1850</v>
      </c>
      <c r="F335" s="41" t="s">
        <v>2072</v>
      </c>
      <c r="G335" s="42" t="s">
        <v>2073</v>
      </c>
      <c r="H335" s="41" t="s">
        <v>41</v>
      </c>
      <c r="I335" s="41" t="s">
        <v>2074</v>
      </c>
      <c r="J335" s="41" t="s">
        <v>43</v>
      </c>
      <c r="K335" s="41" t="s">
        <v>44</v>
      </c>
      <c r="L335" s="41" t="s">
        <v>2075</v>
      </c>
      <c r="M335" s="41" t="s">
        <v>2076</v>
      </c>
      <c r="N335" s="42">
        <v>9</v>
      </c>
      <c r="O335" s="42">
        <v>7</v>
      </c>
      <c r="P335" s="42">
        <f t="shared" si="5"/>
        <v>2</v>
      </c>
      <c r="Q335" s="42">
        <v>1</v>
      </c>
      <c r="R335" s="42">
        <v>40</v>
      </c>
      <c r="S335" s="42">
        <v>173</v>
      </c>
      <c r="T335" s="42">
        <v>0</v>
      </c>
      <c r="U335" s="42">
        <v>5</v>
      </c>
      <c r="V335" s="42">
        <v>22</v>
      </c>
      <c r="W335" s="41" t="s">
        <v>1889</v>
      </c>
      <c r="X335" s="41" t="s">
        <v>1980</v>
      </c>
      <c r="Y335" s="41" t="s">
        <v>2077</v>
      </c>
      <c r="Z335" s="40" t="s">
        <v>2078</v>
      </c>
      <c r="AA335" s="40"/>
    </row>
    <row r="336" s="21" customFormat="1" ht="55" customHeight="1" spans="1:27">
      <c r="A336" s="39">
        <v>330</v>
      </c>
      <c r="B336" s="40" t="s">
        <v>35</v>
      </c>
      <c r="C336" s="40" t="s">
        <v>36</v>
      </c>
      <c r="D336" s="40" t="s">
        <v>37</v>
      </c>
      <c r="E336" s="41" t="s">
        <v>1850</v>
      </c>
      <c r="F336" s="41" t="s">
        <v>2072</v>
      </c>
      <c r="G336" s="42" t="s">
        <v>2079</v>
      </c>
      <c r="H336" s="41" t="s">
        <v>41</v>
      </c>
      <c r="I336" s="41" t="s">
        <v>2080</v>
      </c>
      <c r="J336" s="41" t="s">
        <v>43</v>
      </c>
      <c r="K336" s="41" t="s">
        <v>44</v>
      </c>
      <c r="L336" s="41" t="s">
        <v>2075</v>
      </c>
      <c r="M336" s="41" t="s">
        <v>2081</v>
      </c>
      <c r="N336" s="42">
        <v>9</v>
      </c>
      <c r="O336" s="42">
        <v>7</v>
      </c>
      <c r="P336" s="42">
        <f t="shared" si="5"/>
        <v>2</v>
      </c>
      <c r="Q336" s="42">
        <v>1</v>
      </c>
      <c r="R336" s="42">
        <v>40</v>
      </c>
      <c r="S336" s="42">
        <v>168</v>
      </c>
      <c r="T336" s="42">
        <v>0</v>
      </c>
      <c r="U336" s="42">
        <v>3</v>
      </c>
      <c r="V336" s="42">
        <v>9</v>
      </c>
      <c r="W336" s="41" t="s">
        <v>1889</v>
      </c>
      <c r="X336" s="41" t="s">
        <v>2082</v>
      </c>
      <c r="Y336" s="41" t="s">
        <v>2077</v>
      </c>
      <c r="Z336" s="40" t="s">
        <v>2078</v>
      </c>
      <c r="AA336" s="40"/>
    </row>
    <row r="337" s="21" customFormat="1" ht="55" customHeight="1" spans="1:27">
      <c r="A337" s="39">
        <v>331</v>
      </c>
      <c r="B337" s="40" t="s">
        <v>50</v>
      </c>
      <c r="C337" s="40" t="s">
        <v>129</v>
      </c>
      <c r="D337" s="40" t="s">
        <v>130</v>
      </c>
      <c r="E337" s="41" t="s">
        <v>1850</v>
      </c>
      <c r="F337" s="41" t="s">
        <v>2083</v>
      </c>
      <c r="G337" s="42" t="s">
        <v>2084</v>
      </c>
      <c r="H337" s="41" t="s">
        <v>87</v>
      </c>
      <c r="I337" s="41" t="s">
        <v>2085</v>
      </c>
      <c r="J337" s="41" t="s">
        <v>43</v>
      </c>
      <c r="K337" s="41" t="s">
        <v>44</v>
      </c>
      <c r="L337" s="41" t="s">
        <v>2086</v>
      </c>
      <c r="M337" s="41" t="s">
        <v>2087</v>
      </c>
      <c r="N337" s="42">
        <v>25</v>
      </c>
      <c r="O337" s="42">
        <v>10</v>
      </c>
      <c r="P337" s="42">
        <f t="shared" si="5"/>
        <v>15</v>
      </c>
      <c r="Q337" s="42">
        <v>1</v>
      </c>
      <c r="R337" s="42">
        <v>515</v>
      </c>
      <c r="S337" s="42">
        <v>2150</v>
      </c>
      <c r="T337" s="42">
        <v>0</v>
      </c>
      <c r="U337" s="42">
        <v>24</v>
      </c>
      <c r="V337" s="42">
        <v>87</v>
      </c>
      <c r="W337" s="41" t="s">
        <v>2088</v>
      </c>
      <c r="X337" s="41" t="s">
        <v>2089</v>
      </c>
      <c r="Y337" s="41" t="s">
        <v>2090</v>
      </c>
      <c r="Z337" s="40" t="s">
        <v>2091</v>
      </c>
      <c r="AA337" s="40"/>
    </row>
    <row r="338" s="21" customFormat="1" ht="55" customHeight="1" spans="1:27">
      <c r="A338" s="39">
        <v>332</v>
      </c>
      <c r="B338" s="40" t="s">
        <v>50</v>
      </c>
      <c r="C338" s="40" t="s">
        <v>129</v>
      </c>
      <c r="D338" s="40" t="s">
        <v>130</v>
      </c>
      <c r="E338" s="41" t="s">
        <v>1850</v>
      </c>
      <c r="F338" s="41" t="s">
        <v>2092</v>
      </c>
      <c r="G338" s="42" t="s">
        <v>2093</v>
      </c>
      <c r="H338" s="41" t="s">
        <v>87</v>
      </c>
      <c r="I338" s="41" t="s">
        <v>2094</v>
      </c>
      <c r="J338" s="41" t="s">
        <v>43</v>
      </c>
      <c r="K338" s="41" t="s">
        <v>44</v>
      </c>
      <c r="L338" s="41" t="s">
        <v>2095</v>
      </c>
      <c r="M338" s="41" t="s">
        <v>2096</v>
      </c>
      <c r="N338" s="42">
        <v>60</v>
      </c>
      <c r="O338" s="42">
        <v>50</v>
      </c>
      <c r="P338" s="42">
        <f t="shared" si="5"/>
        <v>10</v>
      </c>
      <c r="Q338" s="42">
        <v>1</v>
      </c>
      <c r="R338" s="42">
        <v>103</v>
      </c>
      <c r="S338" s="42">
        <v>271</v>
      </c>
      <c r="T338" s="42">
        <v>0</v>
      </c>
      <c r="U338" s="42">
        <v>5</v>
      </c>
      <c r="V338" s="42">
        <v>15</v>
      </c>
      <c r="W338" s="41" t="s">
        <v>2097</v>
      </c>
      <c r="X338" s="41" t="s">
        <v>137</v>
      </c>
      <c r="Y338" s="41" t="s">
        <v>2098</v>
      </c>
      <c r="Z338" s="40" t="s">
        <v>2099</v>
      </c>
      <c r="AA338" s="40"/>
    </row>
    <row r="339" s="21" customFormat="1" ht="55" customHeight="1" spans="1:27">
      <c r="A339" s="39">
        <v>333</v>
      </c>
      <c r="B339" s="40" t="s">
        <v>35</v>
      </c>
      <c r="C339" s="40" t="s">
        <v>36</v>
      </c>
      <c r="D339" s="40" t="s">
        <v>37</v>
      </c>
      <c r="E339" s="41" t="s">
        <v>1850</v>
      </c>
      <c r="F339" s="41" t="s">
        <v>2092</v>
      </c>
      <c r="G339" s="42" t="s">
        <v>2100</v>
      </c>
      <c r="H339" s="41" t="s">
        <v>87</v>
      </c>
      <c r="I339" s="41" t="s">
        <v>2101</v>
      </c>
      <c r="J339" s="41" t="s">
        <v>43</v>
      </c>
      <c r="K339" s="41" t="s">
        <v>44</v>
      </c>
      <c r="L339" s="41" t="s">
        <v>2095</v>
      </c>
      <c r="M339" s="41" t="s">
        <v>2102</v>
      </c>
      <c r="N339" s="42">
        <v>50</v>
      </c>
      <c r="O339" s="42">
        <v>30</v>
      </c>
      <c r="P339" s="42">
        <f t="shared" si="5"/>
        <v>20</v>
      </c>
      <c r="Q339" s="42">
        <v>1</v>
      </c>
      <c r="R339" s="42">
        <v>35</v>
      </c>
      <c r="S339" s="42">
        <v>106</v>
      </c>
      <c r="T339" s="42">
        <v>0</v>
      </c>
      <c r="U339" s="42">
        <v>3</v>
      </c>
      <c r="V339" s="42">
        <v>11</v>
      </c>
      <c r="W339" s="41" t="s">
        <v>47</v>
      </c>
      <c r="X339" s="41" t="s">
        <v>1245</v>
      </c>
      <c r="Y339" s="41" t="s">
        <v>2098</v>
      </c>
      <c r="Z339" s="40" t="s">
        <v>2099</v>
      </c>
      <c r="AA339" s="40"/>
    </row>
    <row r="340" s="21" customFormat="1" ht="55" customHeight="1" spans="1:27">
      <c r="A340" s="39">
        <v>334</v>
      </c>
      <c r="B340" s="40" t="s">
        <v>50</v>
      </c>
      <c r="C340" s="40" t="s">
        <v>129</v>
      </c>
      <c r="D340" s="40" t="s">
        <v>130</v>
      </c>
      <c r="E340" s="41" t="s">
        <v>1850</v>
      </c>
      <c r="F340" s="41" t="s">
        <v>2103</v>
      </c>
      <c r="G340" s="42" t="s">
        <v>2104</v>
      </c>
      <c r="H340" s="41" t="s">
        <v>87</v>
      </c>
      <c r="I340" s="41" t="s">
        <v>2103</v>
      </c>
      <c r="J340" s="41" t="s">
        <v>43</v>
      </c>
      <c r="K340" s="41" t="s">
        <v>44</v>
      </c>
      <c r="L340" s="41" t="s">
        <v>2105</v>
      </c>
      <c r="M340" s="41" t="s">
        <v>2106</v>
      </c>
      <c r="N340" s="42">
        <v>140</v>
      </c>
      <c r="O340" s="42">
        <v>100</v>
      </c>
      <c r="P340" s="42">
        <f t="shared" si="5"/>
        <v>40</v>
      </c>
      <c r="Q340" s="42">
        <v>2</v>
      </c>
      <c r="R340" s="42">
        <v>480</v>
      </c>
      <c r="S340" s="42">
        <v>1845</v>
      </c>
      <c r="T340" s="42">
        <v>0</v>
      </c>
      <c r="U340" s="42">
        <v>17</v>
      </c>
      <c r="V340" s="42">
        <v>44</v>
      </c>
      <c r="W340" s="41" t="s">
        <v>2107</v>
      </c>
      <c r="X340" s="41" t="s">
        <v>2108</v>
      </c>
      <c r="Y340" s="41" t="s">
        <v>2109</v>
      </c>
      <c r="Z340" s="40" t="s">
        <v>2110</v>
      </c>
      <c r="AA340" s="40"/>
    </row>
    <row r="341" s="21" customFormat="1" ht="55" customHeight="1" spans="1:27">
      <c r="A341" s="39">
        <v>335</v>
      </c>
      <c r="B341" s="40" t="s">
        <v>35</v>
      </c>
      <c r="C341" s="40" t="s">
        <v>36</v>
      </c>
      <c r="D341" s="40" t="s">
        <v>37</v>
      </c>
      <c r="E341" s="41" t="s">
        <v>1850</v>
      </c>
      <c r="F341" s="41" t="s">
        <v>2103</v>
      </c>
      <c r="G341" s="42" t="s">
        <v>2111</v>
      </c>
      <c r="H341" s="41" t="s">
        <v>87</v>
      </c>
      <c r="I341" s="41" t="s">
        <v>2112</v>
      </c>
      <c r="J341" s="41" t="s">
        <v>43</v>
      </c>
      <c r="K341" s="41" t="s">
        <v>44</v>
      </c>
      <c r="L341" s="41" t="s">
        <v>2105</v>
      </c>
      <c r="M341" s="41" t="s">
        <v>2113</v>
      </c>
      <c r="N341" s="42">
        <v>19</v>
      </c>
      <c r="O341" s="42">
        <v>16</v>
      </c>
      <c r="P341" s="42">
        <f t="shared" si="5"/>
        <v>3</v>
      </c>
      <c r="Q341" s="42">
        <v>1</v>
      </c>
      <c r="R341" s="42">
        <v>19</v>
      </c>
      <c r="S341" s="42">
        <v>80</v>
      </c>
      <c r="T341" s="42">
        <v>0</v>
      </c>
      <c r="U341" s="42">
        <v>1</v>
      </c>
      <c r="V341" s="42">
        <v>3</v>
      </c>
      <c r="W341" s="41" t="s">
        <v>1856</v>
      </c>
      <c r="X341" s="41" t="s">
        <v>2114</v>
      </c>
      <c r="Y341" s="41" t="s">
        <v>2109</v>
      </c>
      <c r="Z341" s="40" t="s">
        <v>2110</v>
      </c>
      <c r="AA341" s="40"/>
    </row>
    <row r="342" s="21" customFormat="1" ht="55" customHeight="1" spans="1:27">
      <c r="A342" s="39">
        <v>336</v>
      </c>
      <c r="B342" s="40" t="s">
        <v>35</v>
      </c>
      <c r="C342" s="40" t="s">
        <v>36</v>
      </c>
      <c r="D342" s="40" t="s">
        <v>37</v>
      </c>
      <c r="E342" s="41" t="s">
        <v>1850</v>
      </c>
      <c r="F342" s="41" t="s">
        <v>2103</v>
      </c>
      <c r="G342" s="42" t="s">
        <v>2115</v>
      </c>
      <c r="H342" s="41" t="s">
        <v>87</v>
      </c>
      <c r="I342" s="41" t="s">
        <v>882</v>
      </c>
      <c r="J342" s="41" t="s">
        <v>43</v>
      </c>
      <c r="K342" s="41" t="s">
        <v>44</v>
      </c>
      <c r="L342" s="41" t="s">
        <v>2105</v>
      </c>
      <c r="M342" s="41" t="s">
        <v>2116</v>
      </c>
      <c r="N342" s="42">
        <v>35</v>
      </c>
      <c r="O342" s="42">
        <v>30</v>
      </c>
      <c r="P342" s="42">
        <f t="shared" si="5"/>
        <v>5</v>
      </c>
      <c r="Q342" s="42">
        <v>1</v>
      </c>
      <c r="R342" s="42">
        <v>52</v>
      </c>
      <c r="S342" s="42">
        <v>214</v>
      </c>
      <c r="T342" s="42">
        <v>0</v>
      </c>
      <c r="U342" s="42">
        <v>4</v>
      </c>
      <c r="V342" s="42">
        <v>10</v>
      </c>
      <c r="W342" s="41" t="s">
        <v>1856</v>
      </c>
      <c r="X342" s="41" t="s">
        <v>2117</v>
      </c>
      <c r="Y342" s="41" t="s">
        <v>2109</v>
      </c>
      <c r="Z342" s="40" t="s">
        <v>2110</v>
      </c>
      <c r="AA342" s="40"/>
    </row>
    <row r="343" s="21" customFormat="1" ht="55" customHeight="1" spans="1:27">
      <c r="A343" s="39">
        <v>337</v>
      </c>
      <c r="B343" s="40" t="s">
        <v>50</v>
      </c>
      <c r="C343" s="40" t="s">
        <v>129</v>
      </c>
      <c r="D343" s="40" t="s">
        <v>130</v>
      </c>
      <c r="E343" s="41" t="s">
        <v>1850</v>
      </c>
      <c r="F343" s="41" t="s">
        <v>2103</v>
      </c>
      <c r="G343" s="42" t="s">
        <v>2118</v>
      </c>
      <c r="H343" s="41" t="s">
        <v>87</v>
      </c>
      <c r="I343" s="41" t="s">
        <v>2119</v>
      </c>
      <c r="J343" s="41" t="s">
        <v>43</v>
      </c>
      <c r="K343" s="41" t="s">
        <v>44</v>
      </c>
      <c r="L343" s="41" t="s">
        <v>2105</v>
      </c>
      <c r="M343" s="41" t="s">
        <v>2120</v>
      </c>
      <c r="N343" s="42">
        <v>15</v>
      </c>
      <c r="O343" s="42">
        <v>12</v>
      </c>
      <c r="P343" s="42">
        <f t="shared" si="5"/>
        <v>3</v>
      </c>
      <c r="Q343" s="42">
        <v>1</v>
      </c>
      <c r="R343" s="42">
        <v>49</v>
      </c>
      <c r="S343" s="42">
        <v>175</v>
      </c>
      <c r="T343" s="42">
        <v>0</v>
      </c>
      <c r="U343" s="42">
        <v>2</v>
      </c>
      <c r="V343" s="42">
        <v>3</v>
      </c>
      <c r="W343" s="41" t="s">
        <v>2121</v>
      </c>
      <c r="X343" s="41" t="s">
        <v>2122</v>
      </c>
      <c r="Y343" s="41" t="s">
        <v>2109</v>
      </c>
      <c r="Z343" s="40" t="s">
        <v>2110</v>
      </c>
      <c r="AA343" s="40"/>
    </row>
    <row r="344" s="21" customFormat="1" ht="55" customHeight="1" spans="1:27">
      <c r="A344" s="39">
        <v>338</v>
      </c>
      <c r="B344" s="40" t="s">
        <v>35</v>
      </c>
      <c r="C344" s="40" t="s">
        <v>36</v>
      </c>
      <c r="D344" s="40" t="s">
        <v>37</v>
      </c>
      <c r="E344" s="41" t="s">
        <v>1850</v>
      </c>
      <c r="F344" s="41" t="s">
        <v>2103</v>
      </c>
      <c r="G344" s="42" t="s">
        <v>2123</v>
      </c>
      <c r="H344" s="41" t="s">
        <v>87</v>
      </c>
      <c r="I344" s="41" t="s">
        <v>2119</v>
      </c>
      <c r="J344" s="41" t="s">
        <v>43</v>
      </c>
      <c r="K344" s="41" t="s">
        <v>44</v>
      </c>
      <c r="L344" s="41" t="s">
        <v>2105</v>
      </c>
      <c r="M344" s="41" t="s">
        <v>2124</v>
      </c>
      <c r="N344" s="42">
        <v>22</v>
      </c>
      <c r="O344" s="42">
        <v>19</v>
      </c>
      <c r="P344" s="42">
        <f t="shared" si="5"/>
        <v>3</v>
      </c>
      <c r="Q344" s="42">
        <v>1</v>
      </c>
      <c r="R344" s="42">
        <v>49</v>
      </c>
      <c r="S344" s="42">
        <v>175</v>
      </c>
      <c r="T344" s="42">
        <v>0</v>
      </c>
      <c r="U344" s="42">
        <v>1</v>
      </c>
      <c r="V344" s="42">
        <v>2</v>
      </c>
      <c r="W344" s="41" t="s">
        <v>1856</v>
      </c>
      <c r="X344" s="41" t="s">
        <v>1901</v>
      </c>
      <c r="Y344" s="41" t="s">
        <v>2109</v>
      </c>
      <c r="Z344" s="40" t="s">
        <v>2110</v>
      </c>
      <c r="AA344" s="40"/>
    </row>
    <row r="345" s="21" customFormat="1" ht="55" customHeight="1" spans="1:27">
      <c r="A345" s="39">
        <v>339</v>
      </c>
      <c r="B345" s="40" t="s">
        <v>35</v>
      </c>
      <c r="C345" s="40" t="s">
        <v>36</v>
      </c>
      <c r="D345" s="40" t="s">
        <v>37</v>
      </c>
      <c r="E345" s="41" t="s">
        <v>1850</v>
      </c>
      <c r="F345" s="41" t="s">
        <v>2103</v>
      </c>
      <c r="G345" s="42" t="s">
        <v>2125</v>
      </c>
      <c r="H345" s="41" t="s">
        <v>87</v>
      </c>
      <c r="I345" s="41" t="s">
        <v>2126</v>
      </c>
      <c r="J345" s="41" t="s">
        <v>43</v>
      </c>
      <c r="K345" s="41" t="s">
        <v>44</v>
      </c>
      <c r="L345" s="41" t="s">
        <v>2105</v>
      </c>
      <c r="M345" s="41" t="s">
        <v>2127</v>
      </c>
      <c r="N345" s="42">
        <v>20</v>
      </c>
      <c r="O345" s="42">
        <v>17</v>
      </c>
      <c r="P345" s="42">
        <f t="shared" si="5"/>
        <v>3</v>
      </c>
      <c r="Q345" s="42">
        <v>1</v>
      </c>
      <c r="R345" s="42">
        <v>30</v>
      </c>
      <c r="S345" s="42">
        <v>104</v>
      </c>
      <c r="T345" s="42">
        <v>0</v>
      </c>
      <c r="U345" s="42">
        <v>2</v>
      </c>
      <c r="V345" s="42">
        <v>10</v>
      </c>
      <c r="W345" s="41" t="s">
        <v>1856</v>
      </c>
      <c r="X345" s="41" t="s">
        <v>2117</v>
      </c>
      <c r="Y345" s="41" t="s">
        <v>2109</v>
      </c>
      <c r="Z345" s="40" t="s">
        <v>2110</v>
      </c>
      <c r="AA345" s="40"/>
    </row>
    <row r="346" s="21" customFormat="1" ht="55" customHeight="1" spans="1:27">
      <c r="A346" s="39">
        <v>340</v>
      </c>
      <c r="B346" s="40" t="s">
        <v>35</v>
      </c>
      <c r="C346" s="40" t="s">
        <v>36</v>
      </c>
      <c r="D346" s="40" t="s">
        <v>37</v>
      </c>
      <c r="E346" s="41" t="s">
        <v>1850</v>
      </c>
      <c r="F346" s="41" t="s">
        <v>2103</v>
      </c>
      <c r="G346" s="42" t="s">
        <v>2128</v>
      </c>
      <c r="H346" s="41" t="s">
        <v>87</v>
      </c>
      <c r="I346" s="41" t="s">
        <v>2129</v>
      </c>
      <c r="J346" s="41" t="s">
        <v>43</v>
      </c>
      <c r="K346" s="41" t="s">
        <v>44</v>
      </c>
      <c r="L346" s="41" t="s">
        <v>2105</v>
      </c>
      <c r="M346" s="41" t="s">
        <v>2130</v>
      </c>
      <c r="N346" s="42">
        <v>50</v>
      </c>
      <c r="O346" s="42">
        <v>42</v>
      </c>
      <c r="P346" s="42">
        <f t="shared" si="5"/>
        <v>8</v>
      </c>
      <c r="Q346" s="42">
        <v>1</v>
      </c>
      <c r="R346" s="42">
        <v>110</v>
      </c>
      <c r="S346" s="42">
        <v>323</v>
      </c>
      <c r="T346" s="42">
        <v>0</v>
      </c>
      <c r="U346" s="42">
        <v>9</v>
      </c>
      <c r="V346" s="42">
        <v>21</v>
      </c>
      <c r="W346" s="41" t="s">
        <v>47</v>
      </c>
      <c r="X346" s="41" t="s">
        <v>2131</v>
      </c>
      <c r="Y346" s="41" t="s">
        <v>2109</v>
      </c>
      <c r="Z346" s="40" t="s">
        <v>2110</v>
      </c>
      <c r="AA346" s="40"/>
    </row>
    <row r="347" s="21" customFormat="1" ht="55" customHeight="1" spans="1:27">
      <c r="A347" s="39">
        <v>341</v>
      </c>
      <c r="B347" s="40" t="s">
        <v>35</v>
      </c>
      <c r="C347" s="40" t="s">
        <v>36</v>
      </c>
      <c r="D347" s="40" t="s">
        <v>37</v>
      </c>
      <c r="E347" s="41" t="s">
        <v>1850</v>
      </c>
      <c r="F347" s="41" t="s">
        <v>2103</v>
      </c>
      <c r="G347" s="42" t="s">
        <v>2132</v>
      </c>
      <c r="H347" s="41" t="s">
        <v>87</v>
      </c>
      <c r="I347" s="41" t="s">
        <v>2129</v>
      </c>
      <c r="J347" s="41" t="s">
        <v>43</v>
      </c>
      <c r="K347" s="41" t="s">
        <v>44</v>
      </c>
      <c r="L347" s="41" t="s">
        <v>2105</v>
      </c>
      <c r="M347" s="41" t="s">
        <v>2133</v>
      </c>
      <c r="N347" s="42">
        <v>28</v>
      </c>
      <c r="O347" s="42">
        <v>24</v>
      </c>
      <c r="P347" s="42">
        <f t="shared" si="5"/>
        <v>4</v>
      </c>
      <c r="Q347" s="42">
        <v>1</v>
      </c>
      <c r="R347" s="42">
        <v>31</v>
      </c>
      <c r="S347" s="42">
        <v>114</v>
      </c>
      <c r="T347" s="42">
        <v>0</v>
      </c>
      <c r="U347" s="42">
        <v>1</v>
      </c>
      <c r="V347" s="42">
        <v>4</v>
      </c>
      <c r="W347" s="41" t="s">
        <v>1856</v>
      </c>
      <c r="X347" s="41" t="s">
        <v>2134</v>
      </c>
      <c r="Y347" s="41" t="s">
        <v>2109</v>
      </c>
      <c r="Z347" s="40" t="s">
        <v>2110</v>
      </c>
      <c r="AA347" s="40"/>
    </row>
    <row r="348" s="21" customFormat="1" ht="55" customHeight="1" spans="1:27">
      <c r="A348" s="39">
        <v>342</v>
      </c>
      <c r="B348" s="40" t="s">
        <v>35</v>
      </c>
      <c r="C348" s="40" t="s">
        <v>36</v>
      </c>
      <c r="D348" s="40" t="s">
        <v>37</v>
      </c>
      <c r="E348" s="41" t="s">
        <v>1850</v>
      </c>
      <c r="F348" s="41" t="s">
        <v>2103</v>
      </c>
      <c r="G348" s="42" t="s">
        <v>2135</v>
      </c>
      <c r="H348" s="41" t="s">
        <v>87</v>
      </c>
      <c r="I348" s="41" t="s">
        <v>1961</v>
      </c>
      <c r="J348" s="41" t="s">
        <v>43</v>
      </c>
      <c r="K348" s="41" t="s">
        <v>44</v>
      </c>
      <c r="L348" s="41" t="s">
        <v>2105</v>
      </c>
      <c r="M348" s="41" t="s">
        <v>2136</v>
      </c>
      <c r="N348" s="42">
        <v>17</v>
      </c>
      <c r="O348" s="42">
        <v>15</v>
      </c>
      <c r="P348" s="42">
        <f t="shared" si="5"/>
        <v>2</v>
      </c>
      <c r="Q348" s="42">
        <v>1</v>
      </c>
      <c r="R348" s="42">
        <v>49</v>
      </c>
      <c r="S348" s="42">
        <v>108</v>
      </c>
      <c r="T348" s="42">
        <v>0</v>
      </c>
      <c r="U348" s="42">
        <v>4</v>
      </c>
      <c r="V348" s="42">
        <v>7</v>
      </c>
      <c r="W348" s="41" t="s">
        <v>1856</v>
      </c>
      <c r="X348" s="41" t="s">
        <v>1941</v>
      </c>
      <c r="Y348" s="41" t="s">
        <v>2109</v>
      </c>
      <c r="Z348" s="40" t="s">
        <v>2110</v>
      </c>
      <c r="AA348" s="40"/>
    </row>
    <row r="349" s="21" customFormat="1" ht="55" customHeight="1" spans="1:27">
      <c r="A349" s="39">
        <v>343</v>
      </c>
      <c r="B349" s="40" t="s">
        <v>35</v>
      </c>
      <c r="C349" s="40" t="s">
        <v>36</v>
      </c>
      <c r="D349" s="40" t="s">
        <v>37</v>
      </c>
      <c r="E349" s="41" t="s">
        <v>1850</v>
      </c>
      <c r="F349" s="41" t="s">
        <v>2103</v>
      </c>
      <c r="G349" s="42" t="s">
        <v>2137</v>
      </c>
      <c r="H349" s="41" t="s">
        <v>87</v>
      </c>
      <c r="I349" s="41" t="s">
        <v>2138</v>
      </c>
      <c r="J349" s="41" t="s">
        <v>43</v>
      </c>
      <c r="K349" s="41" t="s">
        <v>44</v>
      </c>
      <c r="L349" s="41" t="s">
        <v>2105</v>
      </c>
      <c r="M349" s="41" t="s">
        <v>2139</v>
      </c>
      <c r="N349" s="42">
        <v>18</v>
      </c>
      <c r="O349" s="42">
        <v>16</v>
      </c>
      <c r="P349" s="42">
        <f t="shared" si="5"/>
        <v>2</v>
      </c>
      <c r="Q349" s="42">
        <v>1</v>
      </c>
      <c r="R349" s="42">
        <v>37</v>
      </c>
      <c r="S349" s="42">
        <v>150</v>
      </c>
      <c r="T349" s="42">
        <v>0</v>
      </c>
      <c r="U349" s="42">
        <v>1</v>
      </c>
      <c r="V349" s="42">
        <v>1</v>
      </c>
      <c r="W349" s="41" t="s">
        <v>1856</v>
      </c>
      <c r="X349" s="41" t="s">
        <v>2140</v>
      </c>
      <c r="Y349" s="41" t="s">
        <v>2109</v>
      </c>
      <c r="Z349" s="40" t="s">
        <v>2110</v>
      </c>
      <c r="AA349" s="40"/>
    </row>
    <row r="350" s="21" customFormat="1" ht="55" customHeight="1" spans="1:27">
      <c r="A350" s="39">
        <v>344</v>
      </c>
      <c r="B350" s="40" t="s">
        <v>35</v>
      </c>
      <c r="C350" s="40" t="s">
        <v>36</v>
      </c>
      <c r="D350" s="40" t="s">
        <v>37</v>
      </c>
      <c r="E350" s="41" t="s">
        <v>1850</v>
      </c>
      <c r="F350" s="41" t="s">
        <v>2103</v>
      </c>
      <c r="G350" s="42" t="s">
        <v>2141</v>
      </c>
      <c r="H350" s="41" t="s">
        <v>87</v>
      </c>
      <c r="I350" s="41" t="s">
        <v>1195</v>
      </c>
      <c r="J350" s="41" t="s">
        <v>43</v>
      </c>
      <c r="K350" s="41" t="s">
        <v>44</v>
      </c>
      <c r="L350" s="41" t="s">
        <v>2105</v>
      </c>
      <c r="M350" s="41" t="s">
        <v>2142</v>
      </c>
      <c r="N350" s="42">
        <v>25</v>
      </c>
      <c r="O350" s="42">
        <v>21</v>
      </c>
      <c r="P350" s="42">
        <f t="shared" si="5"/>
        <v>4</v>
      </c>
      <c r="Q350" s="42">
        <v>1</v>
      </c>
      <c r="R350" s="42">
        <v>22</v>
      </c>
      <c r="S350" s="42">
        <v>83</v>
      </c>
      <c r="T350" s="42">
        <v>0</v>
      </c>
      <c r="U350" s="42">
        <v>2</v>
      </c>
      <c r="V350" s="42">
        <v>3</v>
      </c>
      <c r="W350" s="41" t="s">
        <v>1856</v>
      </c>
      <c r="X350" s="41" t="s">
        <v>2114</v>
      </c>
      <c r="Y350" s="41" t="s">
        <v>2109</v>
      </c>
      <c r="Z350" s="40" t="s">
        <v>2110</v>
      </c>
      <c r="AA350" s="40"/>
    </row>
    <row r="351" s="21" customFormat="1" ht="55" customHeight="1" spans="1:27">
      <c r="A351" s="39">
        <v>345</v>
      </c>
      <c r="B351" s="40" t="s">
        <v>35</v>
      </c>
      <c r="C351" s="40" t="s">
        <v>36</v>
      </c>
      <c r="D351" s="40" t="s">
        <v>37</v>
      </c>
      <c r="E351" s="41" t="s">
        <v>1850</v>
      </c>
      <c r="F351" s="41" t="s">
        <v>2143</v>
      </c>
      <c r="G351" s="42" t="s">
        <v>2144</v>
      </c>
      <c r="H351" s="41" t="s">
        <v>41</v>
      </c>
      <c r="I351" s="41" t="s">
        <v>2145</v>
      </c>
      <c r="J351" s="41" t="s">
        <v>43</v>
      </c>
      <c r="K351" s="41" t="s">
        <v>44</v>
      </c>
      <c r="L351" s="41" t="s">
        <v>2146</v>
      </c>
      <c r="M351" s="41" t="s">
        <v>2147</v>
      </c>
      <c r="N351" s="42">
        <v>18</v>
      </c>
      <c r="O351" s="42">
        <v>10</v>
      </c>
      <c r="P351" s="42">
        <f t="shared" si="5"/>
        <v>8</v>
      </c>
      <c r="Q351" s="42">
        <v>1</v>
      </c>
      <c r="R351" s="42">
        <v>60</v>
      </c>
      <c r="S351" s="42">
        <v>248</v>
      </c>
      <c r="T351" s="42">
        <v>0</v>
      </c>
      <c r="U351" s="42">
        <v>1</v>
      </c>
      <c r="V351" s="42">
        <v>7</v>
      </c>
      <c r="W351" s="41" t="s">
        <v>2148</v>
      </c>
      <c r="X351" s="41" t="s">
        <v>2015</v>
      </c>
      <c r="Y351" s="41" t="s">
        <v>2149</v>
      </c>
      <c r="Z351" s="40" t="s">
        <v>2150</v>
      </c>
      <c r="AA351" s="40"/>
    </row>
    <row r="352" s="21" customFormat="1" ht="55" customHeight="1" spans="1:27">
      <c r="A352" s="39">
        <v>346</v>
      </c>
      <c r="B352" s="40" t="s">
        <v>50</v>
      </c>
      <c r="C352" s="40" t="s">
        <v>129</v>
      </c>
      <c r="D352" s="40" t="s">
        <v>130</v>
      </c>
      <c r="E352" s="41" t="s">
        <v>1850</v>
      </c>
      <c r="F352" s="41" t="s">
        <v>2143</v>
      </c>
      <c r="G352" s="42" t="s">
        <v>2151</v>
      </c>
      <c r="H352" s="41" t="s">
        <v>87</v>
      </c>
      <c r="I352" s="41" t="s">
        <v>2152</v>
      </c>
      <c r="J352" s="41" t="s">
        <v>43</v>
      </c>
      <c r="K352" s="41" t="s">
        <v>44</v>
      </c>
      <c r="L352" s="41" t="s">
        <v>2146</v>
      </c>
      <c r="M352" s="41" t="s">
        <v>2153</v>
      </c>
      <c r="N352" s="42">
        <v>50</v>
      </c>
      <c r="O352" s="42">
        <v>25</v>
      </c>
      <c r="P352" s="42">
        <f t="shared" si="5"/>
        <v>25</v>
      </c>
      <c r="Q352" s="42">
        <v>1</v>
      </c>
      <c r="R352" s="42">
        <v>68</v>
      </c>
      <c r="S352" s="42">
        <v>288</v>
      </c>
      <c r="T352" s="42">
        <v>0</v>
      </c>
      <c r="U352" s="42">
        <v>2</v>
      </c>
      <c r="V352" s="42">
        <v>4</v>
      </c>
      <c r="W352" s="41" t="s">
        <v>2154</v>
      </c>
      <c r="X352" s="41" t="s">
        <v>2155</v>
      </c>
      <c r="Y352" s="41" t="s">
        <v>2149</v>
      </c>
      <c r="Z352" s="40" t="s">
        <v>2150</v>
      </c>
      <c r="AA352" s="40"/>
    </row>
    <row r="353" s="21" customFormat="1" ht="55" customHeight="1" spans="1:27">
      <c r="A353" s="39">
        <v>347</v>
      </c>
      <c r="B353" s="40" t="s">
        <v>50</v>
      </c>
      <c r="C353" s="40" t="s">
        <v>129</v>
      </c>
      <c r="D353" s="40" t="s">
        <v>130</v>
      </c>
      <c r="E353" s="41" t="s">
        <v>1850</v>
      </c>
      <c r="F353" s="41" t="s">
        <v>2143</v>
      </c>
      <c r="G353" s="42" t="s">
        <v>2156</v>
      </c>
      <c r="H353" s="41" t="s">
        <v>87</v>
      </c>
      <c r="I353" s="41" t="s">
        <v>2152</v>
      </c>
      <c r="J353" s="41" t="s">
        <v>43</v>
      </c>
      <c r="K353" s="41" t="s">
        <v>44</v>
      </c>
      <c r="L353" s="41" t="s">
        <v>2146</v>
      </c>
      <c r="M353" s="41" t="s">
        <v>2157</v>
      </c>
      <c r="N353" s="42">
        <v>20</v>
      </c>
      <c r="O353" s="42">
        <v>15</v>
      </c>
      <c r="P353" s="42">
        <f t="shared" si="5"/>
        <v>5</v>
      </c>
      <c r="Q353" s="42">
        <v>1</v>
      </c>
      <c r="R353" s="42">
        <v>68</v>
      </c>
      <c r="S353" s="42">
        <v>288</v>
      </c>
      <c r="T353" s="42">
        <v>0</v>
      </c>
      <c r="U353" s="42">
        <v>2</v>
      </c>
      <c r="V353" s="42">
        <v>4</v>
      </c>
      <c r="W353" s="41" t="s">
        <v>2158</v>
      </c>
      <c r="X353" s="41" t="s">
        <v>2155</v>
      </c>
      <c r="Y353" s="41" t="s">
        <v>2149</v>
      </c>
      <c r="Z353" s="40" t="s">
        <v>2150</v>
      </c>
      <c r="AA353" s="40"/>
    </row>
    <row r="354" s="21" customFormat="1" ht="55" customHeight="1" spans="1:27">
      <c r="A354" s="39">
        <v>348</v>
      </c>
      <c r="B354" s="40" t="s">
        <v>50</v>
      </c>
      <c r="C354" s="40" t="s">
        <v>129</v>
      </c>
      <c r="D354" s="40" t="s">
        <v>130</v>
      </c>
      <c r="E354" s="41" t="s">
        <v>1850</v>
      </c>
      <c r="F354" s="41" t="s">
        <v>2159</v>
      </c>
      <c r="G354" s="42" t="s">
        <v>2160</v>
      </c>
      <c r="H354" s="41" t="s">
        <v>87</v>
      </c>
      <c r="I354" s="41" t="s">
        <v>2161</v>
      </c>
      <c r="J354" s="41" t="s">
        <v>43</v>
      </c>
      <c r="K354" s="41" t="s">
        <v>44</v>
      </c>
      <c r="L354" s="41" t="s">
        <v>2162</v>
      </c>
      <c r="M354" s="41" t="s">
        <v>2163</v>
      </c>
      <c r="N354" s="42">
        <v>42</v>
      </c>
      <c r="O354" s="42">
        <v>30</v>
      </c>
      <c r="P354" s="42">
        <f t="shared" si="5"/>
        <v>12</v>
      </c>
      <c r="Q354" s="42">
        <v>2</v>
      </c>
      <c r="R354" s="42">
        <v>50</v>
      </c>
      <c r="S354" s="42">
        <v>260</v>
      </c>
      <c r="T354" s="42">
        <v>0</v>
      </c>
      <c r="U354" s="42">
        <v>3</v>
      </c>
      <c r="V354" s="42">
        <v>9</v>
      </c>
      <c r="W354" s="41" t="s">
        <v>2164</v>
      </c>
      <c r="X354" s="41" t="s">
        <v>2165</v>
      </c>
      <c r="Y354" s="41" t="s">
        <v>2166</v>
      </c>
      <c r="Z354" s="40" t="s">
        <v>2167</v>
      </c>
      <c r="AA354" s="40"/>
    </row>
    <row r="355" s="21" customFormat="1" ht="55" customHeight="1" spans="1:27">
      <c r="A355" s="39">
        <v>349</v>
      </c>
      <c r="B355" s="40" t="s">
        <v>35</v>
      </c>
      <c r="C355" s="40" t="s">
        <v>36</v>
      </c>
      <c r="D355" s="40" t="s">
        <v>37</v>
      </c>
      <c r="E355" s="41" t="s">
        <v>1850</v>
      </c>
      <c r="F355" s="41" t="s">
        <v>2159</v>
      </c>
      <c r="G355" s="42" t="s">
        <v>2168</v>
      </c>
      <c r="H355" s="41" t="s">
        <v>87</v>
      </c>
      <c r="I355" s="41" t="s">
        <v>2169</v>
      </c>
      <c r="J355" s="41" t="s">
        <v>43</v>
      </c>
      <c r="K355" s="41" t="s">
        <v>44</v>
      </c>
      <c r="L355" s="41" t="s">
        <v>2162</v>
      </c>
      <c r="M355" s="41" t="s">
        <v>2170</v>
      </c>
      <c r="N355" s="42">
        <v>80</v>
      </c>
      <c r="O355" s="42">
        <v>60</v>
      </c>
      <c r="P355" s="42">
        <f t="shared" si="5"/>
        <v>20</v>
      </c>
      <c r="Q355" s="42">
        <v>1</v>
      </c>
      <c r="R355" s="42">
        <v>66</v>
      </c>
      <c r="S355" s="42">
        <v>246</v>
      </c>
      <c r="T355" s="42">
        <v>0</v>
      </c>
      <c r="U355" s="42">
        <v>3</v>
      </c>
      <c r="V355" s="42">
        <v>7</v>
      </c>
      <c r="W355" s="41" t="s">
        <v>1863</v>
      </c>
      <c r="X355" s="41" t="s">
        <v>1941</v>
      </c>
      <c r="Y355" s="41" t="s">
        <v>2166</v>
      </c>
      <c r="Z355" s="40" t="s">
        <v>2167</v>
      </c>
      <c r="AA355" s="40"/>
    </row>
    <row r="356" s="21" customFormat="1" ht="55" customHeight="1" spans="1:27">
      <c r="A356" s="39">
        <v>350</v>
      </c>
      <c r="B356" s="40" t="s">
        <v>35</v>
      </c>
      <c r="C356" s="40" t="s">
        <v>36</v>
      </c>
      <c r="D356" s="40" t="s">
        <v>37</v>
      </c>
      <c r="E356" s="41" t="s">
        <v>1850</v>
      </c>
      <c r="F356" s="41" t="s">
        <v>2159</v>
      </c>
      <c r="G356" s="42" t="s">
        <v>2171</v>
      </c>
      <c r="H356" s="41" t="s">
        <v>87</v>
      </c>
      <c r="I356" s="41" t="s">
        <v>2172</v>
      </c>
      <c r="J356" s="41" t="s">
        <v>43</v>
      </c>
      <c r="K356" s="41" t="s">
        <v>44</v>
      </c>
      <c r="L356" s="41" t="s">
        <v>2162</v>
      </c>
      <c r="M356" s="41" t="s">
        <v>2173</v>
      </c>
      <c r="N356" s="42">
        <v>10</v>
      </c>
      <c r="O356" s="42">
        <v>8</v>
      </c>
      <c r="P356" s="42">
        <f t="shared" si="5"/>
        <v>2</v>
      </c>
      <c r="Q356" s="42">
        <v>1</v>
      </c>
      <c r="R356" s="42">
        <v>37</v>
      </c>
      <c r="S356" s="42">
        <v>248</v>
      </c>
      <c r="T356" s="42">
        <v>0</v>
      </c>
      <c r="U356" s="42">
        <v>1</v>
      </c>
      <c r="V356" s="42">
        <v>2</v>
      </c>
      <c r="W356" s="41" t="s">
        <v>47</v>
      </c>
      <c r="X356" s="41" t="s">
        <v>2174</v>
      </c>
      <c r="Y356" s="41" t="s">
        <v>2166</v>
      </c>
      <c r="Z356" s="40" t="s">
        <v>2167</v>
      </c>
      <c r="AA356" s="40"/>
    </row>
    <row r="357" s="21" customFormat="1" ht="55" customHeight="1" spans="1:27">
      <c r="A357" s="39">
        <v>351</v>
      </c>
      <c r="B357" s="40" t="s">
        <v>50</v>
      </c>
      <c r="C357" s="40" t="s">
        <v>129</v>
      </c>
      <c r="D357" s="40" t="s">
        <v>130</v>
      </c>
      <c r="E357" s="41" t="s">
        <v>1850</v>
      </c>
      <c r="F357" s="41" t="s">
        <v>2159</v>
      </c>
      <c r="G357" s="42" t="s">
        <v>2175</v>
      </c>
      <c r="H357" s="41" t="s">
        <v>87</v>
      </c>
      <c r="I357" s="41" t="s">
        <v>2176</v>
      </c>
      <c r="J357" s="41" t="s">
        <v>43</v>
      </c>
      <c r="K357" s="41" t="s">
        <v>44</v>
      </c>
      <c r="L357" s="41" t="s">
        <v>2162</v>
      </c>
      <c r="M357" s="41" t="s">
        <v>2177</v>
      </c>
      <c r="N357" s="42">
        <v>15</v>
      </c>
      <c r="O357" s="42">
        <v>10</v>
      </c>
      <c r="P357" s="42">
        <f t="shared" si="5"/>
        <v>5</v>
      </c>
      <c r="Q357" s="42">
        <v>1</v>
      </c>
      <c r="R357" s="42">
        <v>20</v>
      </c>
      <c r="S357" s="42">
        <v>88</v>
      </c>
      <c r="T357" s="42">
        <v>0</v>
      </c>
      <c r="U357" s="42">
        <v>1</v>
      </c>
      <c r="V357" s="42">
        <v>3</v>
      </c>
      <c r="W357" s="41" t="s">
        <v>2178</v>
      </c>
      <c r="X357" s="41" t="s">
        <v>2122</v>
      </c>
      <c r="Y357" s="41" t="s">
        <v>2166</v>
      </c>
      <c r="Z357" s="40" t="s">
        <v>2167</v>
      </c>
      <c r="AA357" s="40"/>
    </row>
    <row r="358" s="21" customFormat="1" ht="55" customHeight="1" spans="1:27">
      <c r="A358" s="39">
        <v>352</v>
      </c>
      <c r="B358" s="40" t="s">
        <v>35</v>
      </c>
      <c r="C358" s="40" t="s">
        <v>36</v>
      </c>
      <c r="D358" s="40" t="s">
        <v>37</v>
      </c>
      <c r="E358" s="41" t="s">
        <v>1850</v>
      </c>
      <c r="F358" s="41" t="s">
        <v>2159</v>
      </c>
      <c r="G358" s="42" t="s">
        <v>2179</v>
      </c>
      <c r="H358" s="41" t="s">
        <v>87</v>
      </c>
      <c r="I358" s="41" t="s">
        <v>2180</v>
      </c>
      <c r="J358" s="41" t="s">
        <v>43</v>
      </c>
      <c r="K358" s="41" t="s">
        <v>44</v>
      </c>
      <c r="L358" s="41" t="s">
        <v>2162</v>
      </c>
      <c r="M358" s="41" t="s">
        <v>2181</v>
      </c>
      <c r="N358" s="42">
        <v>15</v>
      </c>
      <c r="O358" s="42">
        <v>10</v>
      </c>
      <c r="P358" s="42">
        <f t="shared" si="5"/>
        <v>5</v>
      </c>
      <c r="Q358" s="42">
        <v>1</v>
      </c>
      <c r="R358" s="42">
        <v>25</v>
      </c>
      <c r="S358" s="42">
        <v>120</v>
      </c>
      <c r="T358" s="42">
        <v>0</v>
      </c>
      <c r="U358" s="42">
        <v>2</v>
      </c>
      <c r="V358" s="42">
        <v>10</v>
      </c>
      <c r="W358" s="41" t="s">
        <v>1856</v>
      </c>
      <c r="X358" s="41" t="s">
        <v>2117</v>
      </c>
      <c r="Y358" s="41" t="s">
        <v>2166</v>
      </c>
      <c r="Z358" s="40" t="s">
        <v>2167</v>
      </c>
      <c r="AA358" s="40"/>
    </row>
    <row r="359" s="21" customFormat="1" ht="55" customHeight="1" spans="1:27">
      <c r="A359" s="39">
        <v>353</v>
      </c>
      <c r="B359" s="40" t="s">
        <v>35</v>
      </c>
      <c r="C359" s="40" t="s">
        <v>1089</v>
      </c>
      <c r="D359" s="40" t="s">
        <v>1090</v>
      </c>
      <c r="E359" s="41" t="s">
        <v>1850</v>
      </c>
      <c r="F359" s="41" t="s">
        <v>2159</v>
      </c>
      <c r="G359" s="42" t="s">
        <v>2182</v>
      </c>
      <c r="H359" s="41" t="s">
        <v>87</v>
      </c>
      <c r="I359" s="41" t="s">
        <v>2183</v>
      </c>
      <c r="J359" s="41" t="s">
        <v>43</v>
      </c>
      <c r="K359" s="41" t="s">
        <v>44</v>
      </c>
      <c r="L359" s="41" t="s">
        <v>2162</v>
      </c>
      <c r="M359" s="41" t="s">
        <v>2184</v>
      </c>
      <c r="N359" s="42">
        <v>120</v>
      </c>
      <c r="O359" s="42">
        <v>80</v>
      </c>
      <c r="P359" s="42">
        <f t="shared" si="5"/>
        <v>40</v>
      </c>
      <c r="Q359" s="42">
        <v>1</v>
      </c>
      <c r="R359" s="42">
        <v>480</v>
      </c>
      <c r="S359" s="42">
        <v>1800</v>
      </c>
      <c r="T359" s="42">
        <v>0</v>
      </c>
      <c r="U359" s="42">
        <v>17</v>
      </c>
      <c r="V359" s="42">
        <v>42</v>
      </c>
      <c r="W359" s="41" t="s">
        <v>2185</v>
      </c>
      <c r="X359" s="41" t="s">
        <v>2186</v>
      </c>
      <c r="Y359" s="41" t="s">
        <v>2166</v>
      </c>
      <c r="Z359" s="40" t="s">
        <v>2167</v>
      </c>
      <c r="AA359" s="40"/>
    </row>
    <row r="360" s="21" customFormat="1" ht="55" customHeight="1" spans="1:27">
      <c r="A360" s="39">
        <v>354</v>
      </c>
      <c r="B360" s="40" t="s">
        <v>35</v>
      </c>
      <c r="C360" s="40" t="s">
        <v>36</v>
      </c>
      <c r="D360" s="40" t="s">
        <v>37</v>
      </c>
      <c r="E360" s="41" t="s">
        <v>1850</v>
      </c>
      <c r="F360" s="41" t="s">
        <v>2159</v>
      </c>
      <c r="G360" s="42" t="s">
        <v>2187</v>
      </c>
      <c r="H360" s="41" t="s">
        <v>87</v>
      </c>
      <c r="I360" s="41" t="s">
        <v>2188</v>
      </c>
      <c r="J360" s="41" t="s">
        <v>43</v>
      </c>
      <c r="K360" s="41" t="s">
        <v>44</v>
      </c>
      <c r="L360" s="41" t="s">
        <v>2162</v>
      </c>
      <c r="M360" s="41" t="s">
        <v>2189</v>
      </c>
      <c r="N360" s="42">
        <v>25</v>
      </c>
      <c r="O360" s="42">
        <v>20</v>
      </c>
      <c r="P360" s="42">
        <f t="shared" si="5"/>
        <v>5</v>
      </c>
      <c r="Q360" s="42">
        <v>1</v>
      </c>
      <c r="R360" s="42">
        <v>68</v>
      </c>
      <c r="S360" s="42">
        <v>256</v>
      </c>
      <c r="T360" s="42">
        <v>0</v>
      </c>
      <c r="U360" s="42">
        <v>2</v>
      </c>
      <c r="V360" s="42">
        <v>8</v>
      </c>
      <c r="W360" s="41" t="s">
        <v>1856</v>
      </c>
      <c r="X360" s="41" t="s">
        <v>1905</v>
      </c>
      <c r="Y360" s="41" t="s">
        <v>2166</v>
      </c>
      <c r="Z360" s="40" t="s">
        <v>2167</v>
      </c>
      <c r="AA360" s="40"/>
    </row>
    <row r="361" s="21" customFormat="1" ht="55" customHeight="1" spans="1:27">
      <c r="A361" s="39">
        <v>355</v>
      </c>
      <c r="B361" s="40" t="s">
        <v>35</v>
      </c>
      <c r="C361" s="40" t="s">
        <v>36</v>
      </c>
      <c r="D361" s="40" t="s">
        <v>37</v>
      </c>
      <c r="E361" s="41" t="s">
        <v>1850</v>
      </c>
      <c r="F361" s="41" t="s">
        <v>2159</v>
      </c>
      <c r="G361" s="42" t="s">
        <v>2190</v>
      </c>
      <c r="H361" s="41" t="s">
        <v>87</v>
      </c>
      <c r="I361" s="41" t="s">
        <v>1075</v>
      </c>
      <c r="J361" s="41" t="s">
        <v>43</v>
      </c>
      <c r="K361" s="41" t="s">
        <v>44</v>
      </c>
      <c r="L361" s="41" t="s">
        <v>2162</v>
      </c>
      <c r="M361" s="41" t="s">
        <v>2191</v>
      </c>
      <c r="N361" s="42">
        <v>15</v>
      </c>
      <c r="O361" s="42">
        <v>10</v>
      </c>
      <c r="P361" s="42">
        <f t="shared" si="5"/>
        <v>5</v>
      </c>
      <c r="Q361" s="42">
        <v>1</v>
      </c>
      <c r="R361" s="42">
        <v>28</v>
      </c>
      <c r="S361" s="42">
        <v>120</v>
      </c>
      <c r="T361" s="42">
        <v>0</v>
      </c>
      <c r="U361" s="42">
        <v>1</v>
      </c>
      <c r="V361" s="42">
        <v>3</v>
      </c>
      <c r="W361" s="41" t="s">
        <v>1856</v>
      </c>
      <c r="X361" s="41" t="s">
        <v>2114</v>
      </c>
      <c r="Y361" s="41" t="s">
        <v>2166</v>
      </c>
      <c r="Z361" s="40" t="s">
        <v>2167</v>
      </c>
      <c r="AA361" s="40"/>
    </row>
    <row r="362" s="21" customFormat="1" ht="55" customHeight="1" spans="1:27">
      <c r="A362" s="39">
        <v>356</v>
      </c>
      <c r="B362" s="40" t="s">
        <v>50</v>
      </c>
      <c r="C362" s="40" t="s">
        <v>129</v>
      </c>
      <c r="D362" s="40" t="s">
        <v>130</v>
      </c>
      <c r="E362" s="41" t="s">
        <v>1850</v>
      </c>
      <c r="F362" s="41" t="s">
        <v>2159</v>
      </c>
      <c r="G362" s="42" t="s">
        <v>2192</v>
      </c>
      <c r="H362" s="41" t="s">
        <v>87</v>
      </c>
      <c r="I362" s="41" t="s">
        <v>2193</v>
      </c>
      <c r="J362" s="41" t="s">
        <v>43</v>
      </c>
      <c r="K362" s="41" t="s">
        <v>44</v>
      </c>
      <c r="L362" s="41" t="s">
        <v>2162</v>
      </c>
      <c r="M362" s="41" t="s">
        <v>2163</v>
      </c>
      <c r="N362" s="42">
        <v>42</v>
      </c>
      <c r="O362" s="42">
        <v>30</v>
      </c>
      <c r="P362" s="42">
        <f t="shared" si="5"/>
        <v>12</v>
      </c>
      <c r="Q362" s="42">
        <v>1</v>
      </c>
      <c r="R362" s="42">
        <v>45</v>
      </c>
      <c r="S362" s="42">
        <v>248</v>
      </c>
      <c r="T362" s="42">
        <v>0</v>
      </c>
      <c r="U362" s="42">
        <v>2</v>
      </c>
      <c r="V362" s="42">
        <v>8</v>
      </c>
      <c r="W362" s="41" t="s">
        <v>2194</v>
      </c>
      <c r="X362" s="41" t="s">
        <v>2195</v>
      </c>
      <c r="Y362" s="41" t="s">
        <v>2166</v>
      </c>
      <c r="Z362" s="40" t="s">
        <v>2167</v>
      </c>
      <c r="AA362" s="40"/>
    </row>
    <row r="363" s="21" customFormat="1" ht="55" customHeight="1" spans="1:27">
      <c r="A363" s="39">
        <v>357</v>
      </c>
      <c r="B363" s="40" t="s">
        <v>35</v>
      </c>
      <c r="C363" s="40" t="s">
        <v>36</v>
      </c>
      <c r="D363" s="40" t="s">
        <v>37</v>
      </c>
      <c r="E363" s="41" t="s">
        <v>1850</v>
      </c>
      <c r="F363" s="41" t="s">
        <v>2159</v>
      </c>
      <c r="G363" s="42" t="s">
        <v>2196</v>
      </c>
      <c r="H363" s="41" t="s">
        <v>87</v>
      </c>
      <c r="I363" s="41" t="s">
        <v>2197</v>
      </c>
      <c r="J363" s="41" t="s">
        <v>43</v>
      </c>
      <c r="K363" s="41" t="s">
        <v>44</v>
      </c>
      <c r="L363" s="41" t="s">
        <v>2162</v>
      </c>
      <c r="M363" s="41" t="s">
        <v>2198</v>
      </c>
      <c r="N363" s="42">
        <v>15</v>
      </c>
      <c r="O363" s="42">
        <v>10</v>
      </c>
      <c r="P363" s="42">
        <f t="shared" si="5"/>
        <v>5</v>
      </c>
      <c r="Q363" s="42">
        <v>1</v>
      </c>
      <c r="R363" s="42">
        <v>20</v>
      </c>
      <c r="S363" s="42">
        <v>85</v>
      </c>
      <c r="T363" s="42">
        <v>0</v>
      </c>
      <c r="U363" s="42">
        <v>1</v>
      </c>
      <c r="V363" s="42">
        <v>3</v>
      </c>
      <c r="W363" s="41" t="s">
        <v>1856</v>
      </c>
      <c r="X363" s="41" t="s">
        <v>2114</v>
      </c>
      <c r="Y363" s="41" t="s">
        <v>2166</v>
      </c>
      <c r="Z363" s="40" t="s">
        <v>2167</v>
      </c>
      <c r="AA363" s="40"/>
    </row>
    <row r="364" s="21" customFormat="1" ht="55" customHeight="1" spans="1:27">
      <c r="A364" s="39">
        <v>358</v>
      </c>
      <c r="B364" s="40" t="s">
        <v>35</v>
      </c>
      <c r="C364" s="40" t="s">
        <v>36</v>
      </c>
      <c r="D364" s="40" t="s">
        <v>37</v>
      </c>
      <c r="E364" s="41" t="s">
        <v>1850</v>
      </c>
      <c r="F364" s="41" t="s">
        <v>2159</v>
      </c>
      <c r="G364" s="42" t="s">
        <v>2199</v>
      </c>
      <c r="H364" s="41" t="s">
        <v>87</v>
      </c>
      <c r="I364" s="41" t="s">
        <v>2197</v>
      </c>
      <c r="J364" s="41" t="s">
        <v>43</v>
      </c>
      <c r="K364" s="41" t="s">
        <v>44</v>
      </c>
      <c r="L364" s="41" t="s">
        <v>2162</v>
      </c>
      <c r="M364" s="41" t="s">
        <v>2200</v>
      </c>
      <c r="N364" s="42">
        <v>10</v>
      </c>
      <c r="O364" s="42">
        <v>8</v>
      </c>
      <c r="P364" s="42">
        <f t="shared" si="5"/>
        <v>2</v>
      </c>
      <c r="Q364" s="42">
        <v>1</v>
      </c>
      <c r="R364" s="42">
        <v>25</v>
      </c>
      <c r="S364" s="42">
        <v>108</v>
      </c>
      <c r="T364" s="42">
        <v>0</v>
      </c>
      <c r="U364" s="42">
        <v>1</v>
      </c>
      <c r="V364" s="42">
        <v>4</v>
      </c>
      <c r="W364" s="41" t="s">
        <v>47</v>
      </c>
      <c r="X364" s="41" t="s">
        <v>2201</v>
      </c>
      <c r="Y364" s="41" t="s">
        <v>2166</v>
      </c>
      <c r="Z364" s="40" t="s">
        <v>2167</v>
      </c>
      <c r="AA364" s="40"/>
    </row>
    <row r="365" s="21" customFormat="1" ht="55" customHeight="1" spans="1:27">
      <c r="A365" s="39">
        <v>359</v>
      </c>
      <c r="B365" s="40" t="s">
        <v>50</v>
      </c>
      <c r="C365" s="40" t="s">
        <v>129</v>
      </c>
      <c r="D365" s="40" t="s">
        <v>130</v>
      </c>
      <c r="E365" s="41" t="s">
        <v>1850</v>
      </c>
      <c r="F365" s="41" t="s">
        <v>2202</v>
      </c>
      <c r="G365" s="42" t="s">
        <v>2203</v>
      </c>
      <c r="H365" s="41" t="s">
        <v>87</v>
      </c>
      <c r="I365" s="41" t="s">
        <v>2204</v>
      </c>
      <c r="J365" s="41" t="s">
        <v>43</v>
      </c>
      <c r="K365" s="41" t="s">
        <v>44</v>
      </c>
      <c r="L365" s="41" t="s">
        <v>2205</v>
      </c>
      <c r="M365" s="41" t="s">
        <v>2206</v>
      </c>
      <c r="N365" s="42">
        <v>15</v>
      </c>
      <c r="O365" s="42">
        <v>10</v>
      </c>
      <c r="P365" s="42">
        <f t="shared" si="5"/>
        <v>5</v>
      </c>
      <c r="Q365" s="42">
        <v>1</v>
      </c>
      <c r="R365" s="42">
        <v>35</v>
      </c>
      <c r="S365" s="42">
        <v>180</v>
      </c>
      <c r="T365" s="42">
        <v>0</v>
      </c>
      <c r="U365" s="42">
        <v>3</v>
      </c>
      <c r="V365" s="42">
        <v>9</v>
      </c>
      <c r="W365" s="41" t="s">
        <v>2207</v>
      </c>
      <c r="X365" s="41" t="s">
        <v>2165</v>
      </c>
      <c r="Y365" s="41" t="s">
        <v>2208</v>
      </c>
      <c r="Z365" s="40" t="s">
        <v>2209</v>
      </c>
      <c r="AA365" s="40"/>
    </row>
    <row r="366" s="21" customFormat="1" ht="55" customHeight="1" spans="1:27">
      <c r="A366" s="39">
        <v>360</v>
      </c>
      <c r="B366" s="40" t="s">
        <v>50</v>
      </c>
      <c r="C366" s="40" t="s">
        <v>129</v>
      </c>
      <c r="D366" s="40" t="s">
        <v>130</v>
      </c>
      <c r="E366" s="41" t="s">
        <v>1850</v>
      </c>
      <c r="F366" s="41" t="s">
        <v>2202</v>
      </c>
      <c r="G366" s="42" t="s">
        <v>2210</v>
      </c>
      <c r="H366" s="41" t="s">
        <v>87</v>
      </c>
      <c r="I366" s="41" t="s">
        <v>2204</v>
      </c>
      <c r="J366" s="41" t="s">
        <v>43</v>
      </c>
      <c r="K366" s="41" t="s">
        <v>44</v>
      </c>
      <c r="L366" s="41" t="s">
        <v>2205</v>
      </c>
      <c r="M366" s="41" t="s">
        <v>2211</v>
      </c>
      <c r="N366" s="42">
        <v>12</v>
      </c>
      <c r="O366" s="42">
        <v>10</v>
      </c>
      <c r="P366" s="42">
        <f t="shared" si="5"/>
        <v>2</v>
      </c>
      <c r="Q366" s="42">
        <v>1</v>
      </c>
      <c r="R366" s="42">
        <v>32</v>
      </c>
      <c r="S366" s="42">
        <v>156</v>
      </c>
      <c r="T366" s="42">
        <v>0</v>
      </c>
      <c r="U366" s="42">
        <v>1</v>
      </c>
      <c r="V366" s="42">
        <v>2</v>
      </c>
      <c r="W366" s="41" t="s">
        <v>2212</v>
      </c>
      <c r="X366" s="41" t="s">
        <v>2213</v>
      </c>
      <c r="Y366" s="41" t="s">
        <v>2208</v>
      </c>
      <c r="Z366" s="40" t="s">
        <v>2209</v>
      </c>
      <c r="AA366" s="40"/>
    </row>
    <row r="367" s="21" customFormat="1" ht="55" customHeight="1" spans="1:27">
      <c r="A367" s="39">
        <v>361</v>
      </c>
      <c r="B367" s="40" t="s">
        <v>35</v>
      </c>
      <c r="C367" s="40" t="s">
        <v>36</v>
      </c>
      <c r="D367" s="40" t="s">
        <v>37</v>
      </c>
      <c r="E367" s="41" t="s">
        <v>1850</v>
      </c>
      <c r="F367" s="41" t="s">
        <v>2202</v>
      </c>
      <c r="G367" s="42" t="s">
        <v>2214</v>
      </c>
      <c r="H367" s="41" t="s">
        <v>87</v>
      </c>
      <c r="I367" s="41" t="s">
        <v>2215</v>
      </c>
      <c r="J367" s="41" t="s">
        <v>43</v>
      </c>
      <c r="K367" s="41" t="s">
        <v>44</v>
      </c>
      <c r="L367" s="41" t="s">
        <v>2205</v>
      </c>
      <c r="M367" s="41" t="s">
        <v>2216</v>
      </c>
      <c r="N367" s="42">
        <v>50</v>
      </c>
      <c r="O367" s="42">
        <v>30</v>
      </c>
      <c r="P367" s="42">
        <f t="shared" si="5"/>
        <v>20</v>
      </c>
      <c r="Q367" s="42">
        <v>1</v>
      </c>
      <c r="R367" s="42">
        <v>84</v>
      </c>
      <c r="S367" s="42">
        <v>360</v>
      </c>
      <c r="T367" s="42">
        <v>0</v>
      </c>
      <c r="U367" s="42">
        <v>4</v>
      </c>
      <c r="V367" s="42">
        <v>15</v>
      </c>
      <c r="W367" s="41" t="s">
        <v>1856</v>
      </c>
      <c r="X367" s="41" t="s">
        <v>2217</v>
      </c>
      <c r="Y367" s="41" t="s">
        <v>2208</v>
      </c>
      <c r="Z367" s="40" t="s">
        <v>2209</v>
      </c>
      <c r="AA367" s="40"/>
    </row>
    <row r="368" s="21" customFormat="1" ht="55" customHeight="1" spans="1:27">
      <c r="A368" s="39">
        <v>362</v>
      </c>
      <c r="B368" s="40" t="s">
        <v>35</v>
      </c>
      <c r="C368" s="40" t="s">
        <v>36</v>
      </c>
      <c r="D368" s="40" t="s">
        <v>37</v>
      </c>
      <c r="E368" s="41" t="s">
        <v>1850</v>
      </c>
      <c r="F368" s="41" t="s">
        <v>2202</v>
      </c>
      <c r="G368" s="42" t="s">
        <v>2218</v>
      </c>
      <c r="H368" s="41" t="s">
        <v>87</v>
      </c>
      <c r="I368" s="41" t="s">
        <v>2219</v>
      </c>
      <c r="J368" s="41" t="s">
        <v>43</v>
      </c>
      <c r="K368" s="41" t="s">
        <v>44</v>
      </c>
      <c r="L368" s="41" t="s">
        <v>2205</v>
      </c>
      <c r="M368" s="41" t="s">
        <v>2216</v>
      </c>
      <c r="N368" s="42">
        <v>50</v>
      </c>
      <c r="O368" s="42">
        <v>30</v>
      </c>
      <c r="P368" s="42">
        <f t="shared" si="5"/>
        <v>20</v>
      </c>
      <c r="Q368" s="42">
        <v>1</v>
      </c>
      <c r="R368" s="42">
        <v>45</v>
      </c>
      <c r="S368" s="42">
        <v>158</v>
      </c>
      <c r="T368" s="42">
        <v>0</v>
      </c>
      <c r="U368" s="42">
        <v>1</v>
      </c>
      <c r="V368" s="42">
        <v>5</v>
      </c>
      <c r="W368" s="41" t="s">
        <v>1856</v>
      </c>
      <c r="X368" s="41" t="s">
        <v>2220</v>
      </c>
      <c r="Y368" s="41" t="s">
        <v>2208</v>
      </c>
      <c r="Z368" s="40" t="s">
        <v>2209</v>
      </c>
      <c r="AA368" s="40"/>
    </row>
    <row r="369" s="21" customFormat="1" ht="55" customHeight="1" spans="1:27">
      <c r="A369" s="39">
        <v>363</v>
      </c>
      <c r="B369" s="40" t="s">
        <v>35</v>
      </c>
      <c r="C369" s="40" t="s">
        <v>36</v>
      </c>
      <c r="D369" s="40" t="s">
        <v>37</v>
      </c>
      <c r="E369" s="41" t="s">
        <v>1850</v>
      </c>
      <c r="F369" s="41" t="s">
        <v>2202</v>
      </c>
      <c r="G369" s="42" t="s">
        <v>2221</v>
      </c>
      <c r="H369" s="41" t="s">
        <v>87</v>
      </c>
      <c r="I369" s="41" t="s">
        <v>2222</v>
      </c>
      <c r="J369" s="41" t="s">
        <v>43</v>
      </c>
      <c r="K369" s="41" t="s">
        <v>44</v>
      </c>
      <c r="L369" s="41" t="s">
        <v>2205</v>
      </c>
      <c r="M369" s="41" t="s">
        <v>2223</v>
      </c>
      <c r="N369" s="42">
        <v>15</v>
      </c>
      <c r="O369" s="42">
        <v>10</v>
      </c>
      <c r="P369" s="42">
        <f t="shared" si="5"/>
        <v>5</v>
      </c>
      <c r="Q369" s="42">
        <v>1</v>
      </c>
      <c r="R369" s="42">
        <v>40</v>
      </c>
      <c r="S369" s="42">
        <v>200</v>
      </c>
      <c r="T369" s="42">
        <v>0</v>
      </c>
      <c r="U369" s="42">
        <v>2</v>
      </c>
      <c r="V369" s="42">
        <v>6</v>
      </c>
      <c r="W369" s="41" t="s">
        <v>1856</v>
      </c>
      <c r="X369" s="41" t="s">
        <v>1864</v>
      </c>
      <c r="Y369" s="41" t="s">
        <v>2208</v>
      </c>
      <c r="Z369" s="40" t="s">
        <v>2209</v>
      </c>
      <c r="AA369" s="40"/>
    </row>
    <row r="370" s="21" customFormat="1" ht="55" customHeight="1" spans="1:27">
      <c r="A370" s="39">
        <v>364</v>
      </c>
      <c r="B370" s="40" t="s">
        <v>35</v>
      </c>
      <c r="C370" s="40" t="s">
        <v>36</v>
      </c>
      <c r="D370" s="40" t="s">
        <v>37</v>
      </c>
      <c r="E370" s="41" t="s">
        <v>1850</v>
      </c>
      <c r="F370" s="41" t="s">
        <v>2202</v>
      </c>
      <c r="G370" s="42" t="s">
        <v>2224</v>
      </c>
      <c r="H370" s="41" t="s">
        <v>87</v>
      </c>
      <c r="I370" s="41" t="s">
        <v>2222</v>
      </c>
      <c r="J370" s="41" t="s">
        <v>43</v>
      </c>
      <c r="K370" s="41" t="s">
        <v>44</v>
      </c>
      <c r="L370" s="41" t="s">
        <v>2205</v>
      </c>
      <c r="M370" s="41" t="s">
        <v>2216</v>
      </c>
      <c r="N370" s="42">
        <v>50</v>
      </c>
      <c r="O370" s="42">
        <v>30</v>
      </c>
      <c r="P370" s="42">
        <f t="shared" si="5"/>
        <v>20</v>
      </c>
      <c r="Q370" s="42">
        <v>1</v>
      </c>
      <c r="R370" s="42">
        <v>36</v>
      </c>
      <c r="S370" s="42">
        <v>136</v>
      </c>
      <c r="T370" s="42">
        <v>0</v>
      </c>
      <c r="U370" s="42">
        <v>4</v>
      </c>
      <c r="V370" s="42">
        <v>10</v>
      </c>
      <c r="W370" s="41" t="s">
        <v>1856</v>
      </c>
      <c r="X370" s="41" t="s">
        <v>2117</v>
      </c>
      <c r="Y370" s="41" t="s">
        <v>2208</v>
      </c>
      <c r="Z370" s="40" t="s">
        <v>2209</v>
      </c>
      <c r="AA370" s="40"/>
    </row>
    <row r="371" s="21" customFormat="1" ht="55" customHeight="1" spans="1:27">
      <c r="A371" s="39">
        <v>365</v>
      </c>
      <c r="B371" s="40" t="s">
        <v>35</v>
      </c>
      <c r="C371" s="40" t="s">
        <v>36</v>
      </c>
      <c r="D371" s="40" t="s">
        <v>37</v>
      </c>
      <c r="E371" s="41" t="s">
        <v>1850</v>
      </c>
      <c r="F371" s="41" t="s">
        <v>2202</v>
      </c>
      <c r="G371" s="42" t="s">
        <v>2225</v>
      </c>
      <c r="H371" s="41" t="s">
        <v>87</v>
      </c>
      <c r="I371" s="41" t="s">
        <v>2226</v>
      </c>
      <c r="J371" s="41" t="s">
        <v>43</v>
      </c>
      <c r="K371" s="41" t="s">
        <v>44</v>
      </c>
      <c r="L371" s="41" t="s">
        <v>2205</v>
      </c>
      <c r="M371" s="41" t="s">
        <v>2227</v>
      </c>
      <c r="N371" s="42">
        <v>40</v>
      </c>
      <c r="O371" s="42">
        <v>15</v>
      </c>
      <c r="P371" s="42">
        <f t="shared" si="5"/>
        <v>25</v>
      </c>
      <c r="Q371" s="42">
        <v>1</v>
      </c>
      <c r="R371" s="42">
        <v>26</v>
      </c>
      <c r="S371" s="42">
        <v>95</v>
      </c>
      <c r="T371" s="42">
        <v>0</v>
      </c>
      <c r="U371" s="42">
        <v>5</v>
      </c>
      <c r="V371" s="42">
        <v>23</v>
      </c>
      <c r="W371" s="41" t="s">
        <v>1856</v>
      </c>
      <c r="X371" s="41" t="s">
        <v>2228</v>
      </c>
      <c r="Y371" s="41" t="s">
        <v>2208</v>
      </c>
      <c r="Z371" s="40" t="s">
        <v>2209</v>
      </c>
      <c r="AA371" s="40"/>
    </row>
    <row r="372" s="21" customFormat="1" ht="55" customHeight="1" spans="1:27">
      <c r="A372" s="39">
        <v>366</v>
      </c>
      <c r="B372" s="40" t="s">
        <v>50</v>
      </c>
      <c r="C372" s="40" t="s">
        <v>129</v>
      </c>
      <c r="D372" s="40" t="s">
        <v>130</v>
      </c>
      <c r="E372" s="41" t="s">
        <v>1850</v>
      </c>
      <c r="F372" s="41" t="s">
        <v>2202</v>
      </c>
      <c r="G372" s="42" t="s">
        <v>2229</v>
      </c>
      <c r="H372" s="41" t="s">
        <v>87</v>
      </c>
      <c r="I372" s="41" t="s">
        <v>2230</v>
      </c>
      <c r="J372" s="41" t="s">
        <v>43</v>
      </c>
      <c r="K372" s="41" t="s">
        <v>44</v>
      </c>
      <c r="L372" s="41" t="s">
        <v>2205</v>
      </c>
      <c r="M372" s="41" t="s">
        <v>2231</v>
      </c>
      <c r="N372" s="42">
        <v>15</v>
      </c>
      <c r="O372" s="42">
        <v>10</v>
      </c>
      <c r="P372" s="42">
        <f t="shared" si="5"/>
        <v>5</v>
      </c>
      <c r="Q372" s="42">
        <v>1</v>
      </c>
      <c r="R372" s="42">
        <v>30</v>
      </c>
      <c r="S372" s="42">
        <v>190</v>
      </c>
      <c r="T372" s="42">
        <v>0</v>
      </c>
      <c r="U372" s="42">
        <v>3</v>
      </c>
      <c r="V372" s="42">
        <v>12</v>
      </c>
      <c r="W372" s="41" t="s">
        <v>2232</v>
      </c>
      <c r="X372" s="41" t="s">
        <v>1955</v>
      </c>
      <c r="Y372" s="41" t="s">
        <v>2208</v>
      </c>
      <c r="Z372" s="40" t="s">
        <v>2209</v>
      </c>
      <c r="AA372" s="40"/>
    </row>
    <row r="373" s="21" customFormat="1" ht="55" customHeight="1" spans="1:27">
      <c r="A373" s="39">
        <v>367</v>
      </c>
      <c r="B373" s="40" t="s">
        <v>35</v>
      </c>
      <c r="C373" s="40" t="s">
        <v>36</v>
      </c>
      <c r="D373" s="40" t="s">
        <v>37</v>
      </c>
      <c r="E373" s="41" t="s">
        <v>1850</v>
      </c>
      <c r="F373" s="41" t="s">
        <v>2202</v>
      </c>
      <c r="G373" s="42" t="s">
        <v>2233</v>
      </c>
      <c r="H373" s="41" t="s">
        <v>87</v>
      </c>
      <c r="I373" s="41" t="s">
        <v>2230</v>
      </c>
      <c r="J373" s="41" t="s">
        <v>43</v>
      </c>
      <c r="K373" s="41" t="s">
        <v>44</v>
      </c>
      <c r="L373" s="41" t="s">
        <v>2205</v>
      </c>
      <c r="M373" s="41" t="s">
        <v>2234</v>
      </c>
      <c r="N373" s="42">
        <v>15</v>
      </c>
      <c r="O373" s="42">
        <v>10</v>
      </c>
      <c r="P373" s="42">
        <f t="shared" si="5"/>
        <v>5</v>
      </c>
      <c r="Q373" s="42">
        <v>1</v>
      </c>
      <c r="R373" s="42">
        <v>60</v>
      </c>
      <c r="S373" s="42">
        <v>300</v>
      </c>
      <c r="T373" s="42">
        <v>0</v>
      </c>
      <c r="U373" s="42">
        <v>5</v>
      </c>
      <c r="V373" s="42">
        <v>15</v>
      </c>
      <c r="W373" s="41" t="s">
        <v>1766</v>
      </c>
      <c r="X373" s="41" t="s">
        <v>2217</v>
      </c>
      <c r="Y373" s="41" t="s">
        <v>2208</v>
      </c>
      <c r="Z373" s="40" t="s">
        <v>2209</v>
      </c>
      <c r="AA373" s="40"/>
    </row>
    <row r="374" s="21" customFormat="1" ht="55" customHeight="1" spans="1:27">
      <c r="A374" s="39">
        <v>368</v>
      </c>
      <c r="B374" s="40" t="s">
        <v>50</v>
      </c>
      <c r="C374" s="40" t="s">
        <v>129</v>
      </c>
      <c r="D374" s="40" t="s">
        <v>130</v>
      </c>
      <c r="E374" s="41" t="s">
        <v>1850</v>
      </c>
      <c r="F374" s="41" t="s">
        <v>2202</v>
      </c>
      <c r="G374" s="42" t="s">
        <v>2235</v>
      </c>
      <c r="H374" s="41" t="s">
        <v>41</v>
      </c>
      <c r="I374" s="41" t="s">
        <v>2236</v>
      </c>
      <c r="J374" s="41" t="s">
        <v>43</v>
      </c>
      <c r="K374" s="41" t="s">
        <v>44</v>
      </c>
      <c r="L374" s="41" t="s">
        <v>2205</v>
      </c>
      <c r="M374" s="41" t="s">
        <v>2237</v>
      </c>
      <c r="N374" s="42">
        <v>20</v>
      </c>
      <c r="O374" s="42">
        <v>15</v>
      </c>
      <c r="P374" s="42">
        <f t="shared" si="5"/>
        <v>5</v>
      </c>
      <c r="Q374" s="42">
        <v>1</v>
      </c>
      <c r="R374" s="42">
        <v>20</v>
      </c>
      <c r="S374" s="42">
        <v>86</v>
      </c>
      <c r="T374" s="42">
        <v>0</v>
      </c>
      <c r="U374" s="42">
        <v>1</v>
      </c>
      <c r="V374" s="42">
        <v>4</v>
      </c>
      <c r="W374" s="41" t="s">
        <v>2238</v>
      </c>
      <c r="X374" s="41" t="s">
        <v>2239</v>
      </c>
      <c r="Y374" s="41" t="s">
        <v>2208</v>
      </c>
      <c r="Z374" s="40" t="s">
        <v>2209</v>
      </c>
      <c r="AA374" s="40"/>
    </row>
    <row r="375" s="21" customFormat="1" ht="55" customHeight="1" spans="1:27">
      <c r="A375" s="39">
        <v>369</v>
      </c>
      <c r="B375" s="40" t="s">
        <v>35</v>
      </c>
      <c r="C375" s="40" t="s">
        <v>36</v>
      </c>
      <c r="D375" s="40" t="s">
        <v>37</v>
      </c>
      <c r="E375" s="41" t="s">
        <v>1850</v>
      </c>
      <c r="F375" s="41" t="s">
        <v>2202</v>
      </c>
      <c r="G375" s="42" t="s">
        <v>2240</v>
      </c>
      <c r="H375" s="41" t="s">
        <v>87</v>
      </c>
      <c r="I375" s="41" t="s">
        <v>2241</v>
      </c>
      <c r="J375" s="41" t="s">
        <v>43</v>
      </c>
      <c r="K375" s="41" t="s">
        <v>44</v>
      </c>
      <c r="L375" s="41" t="s">
        <v>2205</v>
      </c>
      <c r="M375" s="41" t="s">
        <v>2242</v>
      </c>
      <c r="N375" s="42">
        <v>34</v>
      </c>
      <c r="O375" s="42">
        <v>16</v>
      </c>
      <c r="P375" s="42">
        <f t="shared" si="5"/>
        <v>18</v>
      </c>
      <c r="Q375" s="42">
        <v>1</v>
      </c>
      <c r="R375" s="42">
        <v>38</v>
      </c>
      <c r="S375" s="42">
        <v>136</v>
      </c>
      <c r="T375" s="42">
        <v>0</v>
      </c>
      <c r="U375" s="42">
        <v>1</v>
      </c>
      <c r="V375" s="42">
        <v>4</v>
      </c>
      <c r="W375" s="41" t="s">
        <v>1856</v>
      </c>
      <c r="X375" s="41" t="s">
        <v>2134</v>
      </c>
      <c r="Y375" s="41" t="s">
        <v>2208</v>
      </c>
      <c r="Z375" s="40" t="s">
        <v>2209</v>
      </c>
      <c r="AA375" s="40"/>
    </row>
    <row r="376" s="21" customFormat="1" ht="55" customHeight="1" spans="1:27">
      <c r="A376" s="39">
        <v>370</v>
      </c>
      <c r="B376" s="40" t="s">
        <v>35</v>
      </c>
      <c r="C376" s="40" t="s">
        <v>36</v>
      </c>
      <c r="D376" s="40" t="s">
        <v>37</v>
      </c>
      <c r="E376" s="41" t="s">
        <v>1850</v>
      </c>
      <c r="F376" s="41" t="s">
        <v>2202</v>
      </c>
      <c r="G376" s="42" t="s">
        <v>2243</v>
      </c>
      <c r="H376" s="41" t="s">
        <v>87</v>
      </c>
      <c r="I376" s="41" t="s">
        <v>989</v>
      </c>
      <c r="J376" s="41" t="s">
        <v>43</v>
      </c>
      <c r="K376" s="41" t="s">
        <v>44</v>
      </c>
      <c r="L376" s="41" t="s">
        <v>2205</v>
      </c>
      <c r="M376" s="41" t="s">
        <v>2244</v>
      </c>
      <c r="N376" s="42">
        <v>15</v>
      </c>
      <c r="O376" s="42">
        <v>10</v>
      </c>
      <c r="P376" s="42">
        <f t="shared" si="5"/>
        <v>5</v>
      </c>
      <c r="Q376" s="42">
        <v>1</v>
      </c>
      <c r="R376" s="42">
        <v>45</v>
      </c>
      <c r="S376" s="42">
        <v>220</v>
      </c>
      <c r="T376" s="42">
        <v>0</v>
      </c>
      <c r="U376" s="42">
        <v>2</v>
      </c>
      <c r="V376" s="42">
        <v>6</v>
      </c>
      <c r="W376" s="41" t="s">
        <v>1856</v>
      </c>
      <c r="X376" s="41" t="s">
        <v>1864</v>
      </c>
      <c r="Y376" s="41" t="s">
        <v>2208</v>
      </c>
      <c r="Z376" s="40" t="s">
        <v>2209</v>
      </c>
      <c r="AA376" s="40"/>
    </row>
    <row r="377" s="21" customFormat="1" ht="55" customHeight="1" spans="1:27">
      <c r="A377" s="39">
        <v>371</v>
      </c>
      <c r="B377" s="40" t="s">
        <v>50</v>
      </c>
      <c r="C377" s="40" t="s">
        <v>129</v>
      </c>
      <c r="D377" s="40" t="s">
        <v>130</v>
      </c>
      <c r="E377" s="41" t="s">
        <v>1850</v>
      </c>
      <c r="F377" s="41" t="s">
        <v>2202</v>
      </c>
      <c r="G377" s="42" t="s">
        <v>2245</v>
      </c>
      <c r="H377" s="41" t="s">
        <v>87</v>
      </c>
      <c r="I377" s="41" t="s">
        <v>2246</v>
      </c>
      <c r="J377" s="41" t="s">
        <v>43</v>
      </c>
      <c r="K377" s="41" t="s">
        <v>44</v>
      </c>
      <c r="L377" s="41" t="s">
        <v>2205</v>
      </c>
      <c r="M377" s="41" t="s">
        <v>2247</v>
      </c>
      <c r="N377" s="42">
        <v>50</v>
      </c>
      <c r="O377" s="42">
        <v>25</v>
      </c>
      <c r="P377" s="42">
        <f t="shared" si="5"/>
        <v>25</v>
      </c>
      <c r="Q377" s="42">
        <v>1</v>
      </c>
      <c r="R377" s="42">
        <v>75</v>
      </c>
      <c r="S377" s="42">
        <v>430</v>
      </c>
      <c r="T377" s="42">
        <v>0</v>
      </c>
      <c r="U377" s="42">
        <v>1</v>
      </c>
      <c r="V377" s="42">
        <v>5</v>
      </c>
      <c r="W377" s="41" t="s">
        <v>2248</v>
      </c>
      <c r="X377" s="41" t="s">
        <v>2249</v>
      </c>
      <c r="Y377" s="41" t="s">
        <v>2208</v>
      </c>
      <c r="Z377" s="40" t="s">
        <v>2209</v>
      </c>
      <c r="AA377" s="40"/>
    </row>
    <row r="378" s="21" customFormat="1" ht="55" customHeight="1" spans="1:27">
      <c r="A378" s="39">
        <v>372</v>
      </c>
      <c r="B378" s="40" t="s">
        <v>35</v>
      </c>
      <c r="C378" s="40" t="s">
        <v>36</v>
      </c>
      <c r="D378" s="40" t="s">
        <v>37</v>
      </c>
      <c r="E378" s="41" t="s">
        <v>1850</v>
      </c>
      <c r="F378" s="41" t="s">
        <v>2202</v>
      </c>
      <c r="G378" s="42" t="s">
        <v>2250</v>
      </c>
      <c r="H378" s="41" t="s">
        <v>87</v>
      </c>
      <c r="I378" s="41" t="s">
        <v>2251</v>
      </c>
      <c r="J378" s="41" t="s">
        <v>43</v>
      </c>
      <c r="K378" s="41" t="s">
        <v>44</v>
      </c>
      <c r="L378" s="41" t="s">
        <v>2205</v>
      </c>
      <c r="M378" s="41" t="s">
        <v>2234</v>
      </c>
      <c r="N378" s="42">
        <v>20</v>
      </c>
      <c r="O378" s="42">
        <v>15</v>
      </c>
      <c r="P378" s="42">
        <f t="shared" si="5"/>
        <v>5</v>
      </c>
      <c r="Q378" s="42">
        <v>1</v>
      </c>
      <c r="R378" s="42">
        <v>45</v>
      </c>
      <c r="S378" s="42">
        <v>220</v>
      </c>
      <c r="T378" s="42">
        <v>0</v>
      </c>
      <c r="U378" s="42">
        <v>5</v>
      </c>
      <c r="V378" s="42">
        <v>24</v>
      </c>
      <c r="W378" s="41" t="s">
        <v>1856</v>
      </c>
      <c r="X378" s="41" t="s">
        <v>2252</v>
      </c>
      <c r="Y378" s="41" t="s">
        <v>2208</v>
      </c>
      <c r="Z378" s="40" t="s">
        <v>2209</v>
      </c>
      <c r="AA378" s="40"/>
    </row>
    <row r="379" s="21" customFormat="1" ht="55" customHeight="1" spans="1:27">
      <c r="A379" s="39">
        <v>373</v>
      </c>
      <c r="B379" s="40" t="s">
        <v>35</v>
      </c>
      <c r="C379" s="40" t="s">
        <v>36</v>
      </c>
      <c r="D379" s="40" t="s">
        <v>37</v>
      </c>
      <c r="E379" s="41" t="s">
        <v>1850</v>
      </c>
      <c r="F379" s="41" t="s">
        <v>2202</v>
      </c>
      <c r="G379" s="42" t="s">
        <v>2253</v>
      </c>
      <c r="H379" s="41" t="s">
        <v>41</v>
      </c>
      <c r="I379" s="41" t="s">
        <v>2254</v>
      </c>
      <c r="J379" s="41" t="s">
        <v>43</v>
      </c>
      <c r="K379" s="41" t="s">
        <v>44</v>
      </c>
      <c r="L379" s="41" t="s">
        <v>2205</v>
      </c>
      <c r="M379" s="41" t="s">
        <v>2255</v>
      </c>
      <c r="N379" s="42">
        <v>15</v>
      </c>
      <c r="O379" s="42">
        <v>10</v>
      </c>
      <c r="P379" s="42">
        <f t="shared" si="5"/>
        <v>5</v>
      </c>
      <c r="Q379" s="42">
        <v>1</v>
      </c>
      <c r="R379" s="42">
        <v>80</v>
      </c>
      <c r="S379" s="42">
        <v>400</v>
      </c>
      <c r="T379" s="42">
        <v>0</v>
      </c>
      <c r="U379" s="42">
        <v>7</v>
      </c>
      <c r="V379" s="42">
        <v>32</v>
      </c>
      <c r="W379" s="41" t="s">
        <v>2256</v>
      </c>
      <c r="X379" s="41" t="s">
        <v>2257</v>
      </c>
      <c r="Y379" s="41" t="s">
        <v>2208</v>
      </c>
      <c r="Z379" s="40" t="s">
        <v>2209</v>
      </c>
      <c r="AA379" s="40"/>
    </row>
    <row r="380" s="21" customFormat="1" ht="55" customHeight="1" spans="1:27">
      <c r="A380" s="39">
        <v>374</v>
      </c>
      <c r="B380" s="40" t="s">
        <v>35</v>
      </c>
      <c r="C380" s="40" t="s">
        <v>36</v>
      </c>
      <c r="D380" s="40" t="s">
        <v>37</v>
      </c>
      <c r="E380" s="41" t="s">
        <v>1850</v>
      </c>
      <c r="F380" s="41" t="s">
        <v>2258</v>
      </c>
      <c r="G380" s="42" t="s">
        <v>2259</v>
      </c>
      <c r="H380" s="41" t="s">
        <v>87</v>
      </c>
      <c r="I380" s="41" t="s">
        <v>2260</v>
      </c>
      <c r="J380" s="41" t="s">
        <v>43</v>
      </c>
      <c r="K380" s="41" t="s">
        <v>44</v>
      </c>
      <c r="L380" s="41" t="s">
        <v>2261</v>
      </c>
      <c r="M380" s="41" t="s">
        <v>2262</v>
      </c>
      <c r="N380" s="42">
        <v>22</v>
      </c>
      <c r="O380" s="42">
        <v>15</v>
      </c>
      <c r="P380" s="42">
        <f t="shared" si="5"/>
        <v>7</v>
      </c>
      <c r="Q380" s="42">
        <v>1</v>
      </c>
      <c r="R380" s="42">
        <v>90</v>
      </c>
      <c r="S380" s="42">
        <v>270</v>
      </c>
      <c r="T380" s="42">
        <v>0</v>
      </c>
      <c r="U380" s="42">
        <v>15</v>
      </c>
      <c r="V380" s="42">
        <v>40</v>
      </c>
      <c r="W380" s="41" t="s">
        <v>47</v>
      </c>
      <c r="X380" s="41" t="s">
        <v>2263</v>
      </c>
      <c r="Y380" s="41" t="s">
        <v>2264</v>
      </c>
      <c r="Z380" s="40" t="s">
        <v>2265</v>
      </c>
      <c r="AA380" s="40"/>
    </row>
    <row r="381" s="21" customFormat="1" ht="55" customHeight="1" spans="1:27">
      <c r="A381" s="39">
        <v>375</v>
      </c>
      <c r="B381" s="40" t="s">
        <v>50</v>
      </c>
      <c r="C381" s="40" t="s">
        <v>129</v>
      </c>
      <c r="D381" s="40" t="s">
        <v>130</v>
      </c>
      <c r="E381" s="41" t="s">
        <v>1850</v>
      </c>
      <c r="F381" s="41" t="s">
        <v>2258</v>
      </c>
      <c r="G381" s="42" t="s">
        <v>2266</v>
      </c>
      <c r="H381" s="41" t="s">
        <v>87</v>
      </c>
      <c r="I381" s="41" t="s">
        <v>2267</v>
      </c>
      <c r="J381" s="41" t="s">
        <v>43</v>
      </c>
      <c r="K381" s="41" t="s">
        <v>44</v>
      </c>
      <c r="L381" s="41" t="s">
        <v>2261</v>
      </c>
      <c r="M381" s="41" t="s">
        <v>2268</v>
      </c>
      <c r="N381" s="42">
        <v>28</v>
      </c>
      <c r="O381" s="42">
        <v>10</v>
      </c>
      <c r="P381" s="42">
        <f t="shared" si="5"/>
        <v>18</v>
      </c>
      <c r="Q381" s="42">
        <v>1</v>
      </c>
      <c r="R381" s="42">
        <v>103</v>
      </c>
      <c r="S381" s="42">
        <v>308</v>
      </c>
      <c r="T381" s="42">
        <v>0</v>
      </c>
      <c r="U381" s="42">
        <v>12</v>
      </c>
      <c r="V381" s="42">
        <v>25</v>
      </c>
      <c r="W381" s="41" t="s">
        <v>2269</v>
      </c>
      <c r="X381" s="41" t="s">
        <v>2270</v>
      </c>
      <c r="Y381" s="41" t="s">
        <v>2264</v>
      </c>
      <c r="Z381" s="40" t="s">
        <v>2265</v>
      </c>
      <c r="AA381" s="40"/>
    </row>
    <row r="382" s="21" customFormat="1" ht="55" customHeight="1" spans="1:27">
      <c r="A382" s="39">
        <v>376</v>
      </c>
      <c r="B382" s="40" t="s">
        <v>35</v>
      </c>
      <c r="C382" s="40" t="s">
        <v>36</v>
      </c>
      <c r="D382" s="40" t="s">
        <v>37</v>
      </c>
      <c r="E382" s="41" t="s">
        <v>1850</v>
      </c>
      <c r="F382" s="41" t="s">
        <v>2271</v>
      </c>
      <c r="G382" s="42" t="s">
        <v>2272</v>
      </c>
      <c r="H382" s="41" t="s">
        <v>87</v>
      </c>
      <c r="I382" s="41" t="s">
        <v>2273</v>
      </c>
      <c r="J382" s="41" t="s">
        <v>43</v>
      </c>
      <c r="K382" s="41" t="s">
        <v>44</v>
      </c>
      <c r="L382" s="41" t="s">
        <v>2274</v>
      </c>
      <c r="M382" s="41" t="s">
        <v>2275</v>
      </c>
      <c r="N382" s="42">
        <v>16</v>
      </c>
      <c r="O382" s="42">
        <v>10</v>
      </c>
      <c r="P382" s="42">
        <f t="shared" si="5"/>
        <v>6</v>
      </c>
      <c r="Q382" s="42">
        <v>1</v>
      </c>
      <c r="R382" s="42">
        <v>32</v>
      </c>
      <c r="S382" s="42">
        <v>134</v>
      </c>
      <c r="T382" s="42">
        <v>1</v>
      </c>
      <c r="U382" s="42">
        <v>5</v>
      </c>
      <c r="V382" s="42">
        <v>17</v>
      </c>
      <c r="W382" s="41" t="s">
        <v>2276</v>
      </c>
      <c r="X382" s="41" t="s">
        <v>2277</v>
      </c>
      <c r="Y382" s="41" t="s">
        <v>2278</v>
      </c>
      <c r="Z382" s="40" t="s">
        <v>2279</v>
      </c>
      <c r="AA382" s="40"/>
    </row>
    <row r="383" s="21" customFormat="1" ht="55" customHeight="1" spans="1:27">
      <c r="A383" s="39">
        <v>377</v>
      </c>
      <c r="B383" s="40" t="s">
        <v>50</v>
      </c>
      <c r="C383" s="40" t="s">
        <v>129</v>
      </c>
      <c r="D383" s="40" t="s">
        <v>130</v>
      </c>
      <c r="E383" s="41" t="s">
        <v>1850</v>
      </c>
      <c r="F383" s="41" t="s">
        <v>2271</v>
      </c>
      <c r="G383" s="42" t="s">
        <v>2280</v>
      </c>
      <c r="H383" s="41" t="s">
        <v>87</v>
      </c>
      <c r="I383" s="41" t="s">
        <v>2281</v>
      </c>
      <c r="J383" s="41" t="s">
        <v>43</v>
      </c>
      <c r="K383" s="41" t="s">
        <v>44</v>
      </c>
      <c r="L383" s="41" t="s">
        <v>2274</v>
      </c>
      <c r="M383" s="41" t="s">
        <v>2282</v>
      </c>
      <c r="N383" s="42">
        <v>25</v>
      </c>
      <c r="O383" s="42">
        <v>10</v>
      </c>
      <c r="P383" s="42">
        <f t="shared" si="5"/>
        <v>15</v>
      </c>
      <c r="Q383" s="42">
        <v>1</v>
      </c>
      <c r="R383" s="42">
        <v>36</v>
      </c>
      <c r="S383" s="42">
        <v>156</v>
      </c>
      <c r="T383" s="42">
        <v>1</v>
      </c>
      <c r="U383" s="42">
        <v>7</v>
      </c>
      <c r="V383" s="42">
        <v>36</v>
      </c>
      <c r="W383" s="41" t="s">
        <v>2283</v>
      </c>
      <c r="X383" s="41" t="s">
        <v>2284</v>
      </c>
      <c r="Y383" s="41" t="s">
        <v>2278</v>
      </c>
      <c r="Z383" s="40" t="s">
        <v>2279</v>
      </c>
      <c r="AA383" s="40"/>
    </row>
    <row r="384" s="21" customFormat="1" ht="55" customHeight="1" spans="1:27">
      <c r="A384" s="39">
        <v>378</v>
      </c>
      <c r="B384" s="40" t="s">
        <v>50</v>
      </c>
      <c r="C384" s="40" t="s">
        <v>129</v>
      </c>
      <c r="D384" s="40" t="s">
        <v>130</v>
      </c>
      <c r="E384" s="41" t="s">
        <v>1850</v>
      </c>
      <c r="F384" s="41" t="s">
        <v>2271</v>
      </c>
      <c r="G384" s="42" t="s">
        <v>2285</v>
      </c>
      <c r="H384" s="41" t="s">
        <v>87</v>
      </c>
      <c r="I384" s="41" t="s">
        <v>2286</v>
      </c>
      <c r="J384" s="41" t="s">
        <v>43</v>
      </c>
      <c r="K384" s="41" t="s">
        <v>44</v>
      </c>
      <c r="L384" s="41" t="s">
        <v>2274</v>
      </c>
      <c r="M384" s="41" t="s">
        <v>2282</v>
      </c>
      <c r="N384" s="42">
        <v>22</v>
      </c>
      <c r="O384" s="42">
        <v>12</v>
      </c>
      <c r="P384" s="42">
        <f t="shared" si="5"/>
        <v>10</v>
      </c>
      <c r="Q384" s="42">
        <v>1</v>
      </c>
      <c r="R384" s="42">
        <v>135</v>
      </c>
      <c r="S384" s="42">
        <v>534</v>
      </c>
      <c r="T384" s="42">
        <v>1</v>
      </c>
      <c r="U384" s="42">
        <v>4</v>
      </c>
      <c r="V384" s="42">
        <v>15</v>
      </c>
      <c r="W384" s="41" t="s">
        <v>2283</v>
      </c>
      <c r="X384" s="41" t="s">
        <v>2287</v>
      </c>
      <c r="Y384" s="41" t="s">
        <v>2278</v>
      </c>
      <c r="Z384" s="40" t="s">
        <v>2279</v>
      </c>
      <c r="AA384" s="40"/>
    </row>
    <row r="385" s="21" customFormat="1" ht="55" customHeight="1" spans="1:27">
      <c r="A385" s="39">
        <v>379</v>
      </c>
      <c r="B385" s="40" t="s">
        <v>50</v>
      </c>
      <c r="C385" s="40" t="s">
        <v>129</v>
      </c>
      <c r="D385" s="40" t="s">
        <v>130</v>
      </c>
      <c r="E385" s="41" t="s">
        <v>1850</v>
      </c>
      <c r="F385" s="41" t="s">
        <v>2271</v>
      </c>
      <c r="G385" s="42" t="s">
        <v>2288</v>
      </c>
      <c r="H385" s="41" t="s">
        <v>87</v>
      </c>
      <c r="I385" s="41" t="s">
        <v>2289</v>
      </c>
      <c r="J385" s="41" t="s">
        <v>43</v>
      </c>
      <c r="K385" s="41" t="s">
        <v>44</v>
      </c>
      <c r="L385" s="41" t="s">
        <v>2274</v>
      </c>
      <c r="M385" s="41" t="s">
        <v>2290</v>
      </c>
      <c r="N385" s="42">
        <v>20</v>
      </c>
      <c r="O385" s="42">
        <v>15</v>
      </c>
      <c r="P385" s="42">
        <f t="shared" si="5"/>
        <v>5</v>
      </c>
      <c r="Q385" s="42">
        <v>9</v>
      </c>
      <c r="R385" s="42">
        <v>29</v>
      </c>
      <c r="S385" s="42">
        <v>132</v>
      </c>
      <c r="T385" s="42">
        <v>1</v>
      </c>
      <c r="U385" s="42">
        <v>4</v>
      </c>
      <c r="V385" s="42">
        <v>37</v>
      </c>
      <c r="W385" s="41" t="s">
        <v>2291</v>
      </c>
      <c r="X385" s="41" t="s">
        <v>2239</v>
      </c>
      <c r="Y385" s="41" t="s">
        <v>2278</v>
      </c>
      <c r="Z385" s="40" t="s">
        <v>2279</v>
      </c>
      <c r="AA385" s="40"/>
    </row>
    <row r="386" s="21" customFormat="1" ht="55" customHeight="1" spans="1:27">
      <c r="A386" s="39">
        <v>380</v>
      </c>
      <c r="B386" s="40" t="s">
        <v>50</v>
      </c>
      <c r="C386" s="40" t="s">
        <v>129</v>
      </c>
      <c r="D386" s="40" t="s">
        <v>130</v>
      </c>
      <c r="E386" s="41" t="s">
        <v>1850</v>
      </c>
      <c r="F386" s="41" t="s">
        <v>2271</v>
      </c>
      <c r="G386" s="42" t="s">
        <v>2292</v>
      </c>
      <c r="H386" s="41" t="s">
        <v>87</v>
      </c>
      <c r="I386" s="41" t="s">
        <v>2293</v>
      </c>
      <c r="J386" s="41" t="s">
        <v>43</v>
      </c>
      <c r="K386" s="41" t="s">
        <v>44</v>
      </c>
      <c r="L386" s="41" t="s">
        <v>2274</v>
      </c>
      <c r="M386" s="41" t="s">
        <v>2294</v>
      </c>
      <c r="N386" s="42">
        <v>15</v>
      </c>
      <c r="O386" s="42">
        <v>10</v>
      </c>
      <c r="P386" s="42">
        <f t="shared" si="5"/>
        <v>5</v>
      </c>
      <c r="Q386" s="42">
        <v>1</v>
      </c>
      <c r="R386" s="42">
        <v>19</v>
      </c>
      <c r="S386" s="42">
        <v>102</v>
      </c>
      <c r="T386" s="42">
        <v>1</v>
      </c>
      <c r="U386" s="42">
        <v>1</v>
      </c>
      <c r="V386" s="42">
        <v>3</v>
      </c>
      <c r="W386" s="41" t="s">
        <v>2295</v>
      </c>
      <c r="X386" s="41" t="s">
        <v>2122</v>
      </c>
      <c r="Y386" s="41" t="s">
        <v>2278</v>
      </c>
      <c r="Z386" s="40" t="s">
        <v>2279</v>
      </c>
      <c r="AA386" s="40"/>
    </row>
    <row r="387" s="21" customFormat="1" ht="55" customHeight="1" spans="1:27">
      <c r="A387" s="39">
        <v>381</v>
      </c>
      <c r="B387" s="40" t="s">
        <v>35</v>
      </c>
      <c r="C387" s="40" t="s">
        <v>36</v>
      </c>
      <c r="D387" s="40" t="s">
        <v>37</v>
      </c>
      <c r="E387" s="41" t="s">
        <v>1850</v>
      </c>
      <c r="F387" s="41" t="s">
        <v>2271</v>
      </c>
      <c r="G387" s="42" t="s">
        <v>2296</v>
      </c>
      <c r="H387" s="41" t="s">
        <v>87</v>
      </c>
      <c r="I387" s="41" t="s">
        <v>2297</v>
      </c>
      <c r="J387" s="41" t="s">
        <v>43</v>
      </c>
      <c r="K387" s="41" t="s">
        <v>44</v>
      </c>
      <c r="L387" s="41" t="s">
        <v>2274</v>
      </c>
      <c r="M387" s="41" t="s">
        <v>2298</v>
      </c>
      <c r="N387" s="42">
        <v>20</v>
      </c>
      <c r="O387" s="42">
        <v>15</v>
      </c>
      <c r="P387" s="42">
        <f t="shared" si="5"/>
        <v>5</v>
      </c>
      <c r="Q387" s="42">
        <v>1</v>
      </c>
      <c r="R387" s="42">
        <v>63</v>
      </c>
      <c r="S387" s="42">
        <v>516</v>
      </c>
      <c r="T387" s="42">
        <v>1</v>
      </c>
      <c r="U387" s="42">
        <v>1</v>
      </c>
      <c r="V387" s="42">
        <v>16</v>
      </c>
      <c r="W387" s="41" t="s">
        <v>2299</v>
      </c>
      <c r="X387" s="41" t="s">
        <v>2300</v>
      </c>
      <c r="Y387" s="41" t="s">
        <v>2278</v>
      </c>
      <c r="Z387" s="40" t="s">
        <v>2279</v>
      </c>
      <c r="AA387" s="40"/>
    </row>
    <row r="388" s="21" customFormat="1" ht="55" customHeight="1" spans="1:27">
      <c r="A388" s="39">
        <v>382</v>
      </c>
      <c r="B388" s="40" t="s">
        <v>50</v>
      </c>
      <c r="C388" s="40" t="s">
        <v>129</v>
      </c>
      <c r="D388" s="40" t="s">
        <v>130</v>
      </c>
      <c r="E388" s="41" t="s">
        <v>1850</v>
      </c>
      <c r="F388" s="41" t="s">
        <v>2271</v>
      </c>
      <c r="G388" s="42" t="s">
        <v>2301</v>
      </c>
      <c r="H388" s="41" t="s">
        <v>87</v>
      </c>
      <c r="I388" s="41" t="s">
        <v>2302</v>
      </c>
      <c r="J388" s="41" t="s">
        <v>43</v>
      </c>
      <c r="K388" s="41" t="s">
        <v>44</v>
      </c>
      <c r="L388" s="41" t="s">
        <v>2274</v>
      </c>
      <c r="M388" s="41" t="s">
        <v>2303</v>
      </c>
      <c r="N388" s="42">
        <v>25</v>
      </c>
      <c r="O388" s="42">
        <v>15</v>
      </c>
      <c r="P388" s="42">
        <f t="shared" si="5"/>
        <v>10</v>
      </c>
      <c r="Q388" s="42">
        <v>1</v>
      </c>
      <c r="R388" s="42">
        <v>28</v>
      </c>
      <c r="S388" s="42">
        <v>168</v>
      </c>
      <c r="T388" s="42">
        <v>1</v>
      </c>
      <c r="U388" s="42">
        <v>2</v>
      </c>
      <c r="V388" s="42">
        <v>11</v>
      </c>
      <c r="W388" s="41" t="s">
        <v>2304</v>
      </c>
      <c r="X388" s="41" t="s">
        <v>2022</v>
      </c>
      <c r="Y388" s="41" t="s">
        <v>2278</v>
      </c>
      <c r="Z388" s="40" t="s">
        <v>2279</v>
      </c>
      <c r="AA388" s="40"/>
    </row>
    <row r="389" s="21" customFormat="1" ht="55" customHeight="1" spans="1:27">
      <c r="A389" s="39">
        <v>383</v>
      </c>
      <c r="B389" s="40" t="s">
        <v>50</v>
      </c>
      <c r="C389" s="40" t="s">
        <v>129</v>
      </c>
      <c r="D389" s="40" t="s">
        <v>130</v>
      </c>
      <c r="E389" s="41" t="s">
        <v>1850</v>
      </c>
      <c r="F389" s="41" t="s">
        <v>2305</v>
      </c>
      <c r="G389" s="42" t="s">
        <v>2306</v>
      </c>
      <c r="H389" s="41" t="s">
        <v>87</v>
      </c>
      <c r="I389" s="41" t="s">
        <v>1333</v>
      </c>
      <c r="J389" s="41" t="s">
        <v>43</v>
      </c>
      <c r="K389" s="41" t="s">
        <v>44</v>
      </c>
      <c r="L389" s="41" t="s">
        <v>2307</v>
      </c>
      <c r="M389" s="41" t="s">
        <v>2308</v>
      </c>
      <c r="N389" s="42">
        <v>25</v>
      </c>
      <c r="O389" s="42">
        <v>20</v>
      </c>
      <c r="P389" s="42">
        <f t="shared" si="5"/>
        <v>5</v>
      </c>
      <c r="Q389" s="42">
        <v>1</v>
      </c>
      <c r="R389" s="42">
        <v>45</v>
      </c>
      <c r="S389" s="42">
        <v>180</v>
      </c>
      <c r="T389" s="42">
        <v>0</v>
      </c>
      <c r="U389" s="42">
        <v>3</v>
      </c>
      <c r="V389" s="42">
        <v>8</v>
      </c>
      <c r="W389" s="41" t="s">
        <v>2309</v>
      </c>
      <c r="X389" s="41" t="s">
        <v>2195</v>
      </c>
      <c r="Y389" s="41" t="s">
        <v>2310</v>
      </c>
      <c r="Z389" s="40" t="s">
        <v>2311</v>
      </c>
      <c r="AA389" s="40"/>
    </row>
    <row r="390" s="21" customFormat="1" ht="55" customHeight="1" spans="1:27">
      <c r="A390" s="39">
        <v>384</v>
      </c>
      <c r="B390" s="40" t="s">
        <v>35</v>
      </c>
      <c r="C390" s="40" t="s">
        <v>36</v>
      </c>
      <c r="D390" s="40" t="s">
        <v>37</v>
      </c>
      <c r="E390" s="41" t="s">
        <v>1850</v>
      </c>
      <c r="F390" s="41" t="s">
        <v>2305</v>
      </c>
      <c r="G390" s="42" t="s">
        <v>2312</v>
      </c>
      <c r="H390" s="41" t="s">
        <v>87</v>
      </c>
      <c r="I390" s="41" t="s">
        <v>1333</v>
      </c>
      <c r="J390" s="41" t="s">
        <v>43</v>
      </c>
      <c r="K390" s="41" t="s">
        <v>44</v>
      </c>
      <c r="L390" s="41" t="s">
        <v>2307</v>
      </c>
      <c r="M390" s="41" t="s">
        <v>2313</v>
      </c>
      <c r="N390" s="42">
        <v>20</v>
      </c>
      <c r="O390" s="42">
        <v>15</v>
      </c>
      <c r="P390" s="42">
        <f t="shared" si="5"/>
        <v>5</v>
      </c>
      <c r="Q390" s="42">
        <v>1</v>
      </c>
      <c r="R390" s="42">
        <v>45</v>
      </c>
      <c r="S390" s="42">
        <v>180</v>
      </c>
      <c r="T390" s="42">
        <v>0</v>
      </c>
      <c r="U390" s="42">
        <v>3</v>
      </c>
      <c r="V390" s="42">
        <v>8</v>
      </c>
      <c r="W390" s="41" t="s">
        <v>1863</v>
      </c>
      <c r="X390" s="41" t="s">
        <v>1905</v>
      </c>
      <c r="Y390" s="41" t="s">
        <v>2310</v>
      </c>
      <c r="Z390" s="40" t="s">
        <v>2311</v>
      </c>
      <c r="AA390" s="40"/>
    </row>
    <row r="391" s="21" customFormat="1" ht="55" customHeight="1" spans="1:27">
      <c r="A391" s="39">
        <v>385</v>
      </c>
      <c r="B391" s="40" t="s">
        <v>35</v>
      </c>
      <c r="C391" s="40" t="s">
        <v>36</v>
      </c>
      <c r="D391" s="40" t="s">
        <v>37</v>
      </c>
      <c r="E391" s="41" t="s">
        <v>1850</v>
      </c>
      <c r="F391" s="41" t="s">
        <v>2305</v>
      </c>
      <c r="G391" s="42" t="s">
        <v>2314</v>
      </c>
      <c r="H391" s="41" t="s">
        <v>87</v>
      </c>
      <c r="I391" s="41" t="s">
        <v>2315</v>
      </c>
      <c r="J391" s="41" t="s">
        <v>43</v>
      </c>
      <c r="K391" s="41" t="s">
        <v>44</v>
      </c>
      <c r="L391" s="41" t="s">
        <v>2307</v>
      </c>
      <c r="M391" s="41" t="s">
        <v>1968</v>
      </c>
      <c r="N391" s="42">
        <v>10</v>
      </c>
      <c r="O391" s="42">
        <v>8</v>
      </c>
      <c r="P391" s="42">
        <f t="shared" si="5"/>
        <v>2</v>
      </c>
      <c r="Q391" s="42">
        <v>1</v>
      </c>
      <c r="R391" s="42">
        <v>39</v>
      </c>
      <c r="S391" s="42">
        <v>179</v>
      </c>
      <c r="T391" s="42">
        <v>0</v>
      </c>
      <c r="U391" s="42">
        <v>4</v>
      </c>
      <c r="V391" s="42">
        <v>12</v>
      </c>
      <c r="W391" s="41" t="s">
        <v>47</v>
      </c>
      <c r="X391" s="41" t="s">
        <v>2316</v>
      </c>
      <c r="Y391" s="41" t="s">
        <v>2310</v>
      </c>
      <c r="Z391" s="40" t="s">
        <v>2311</v>
      </c>
      <c r="AA391" s="40"/>
    </row>
    <row r="392" s="21" customFormat="1" ht="55" customHeight="1" spans="1:27">
      <c r="A392" s="39">
        <v>386</v>
      </c>
      <c r="B392" s="40" t="s">
        <v>50</v>
      </c>
      <c r="C392" s="40" t="s">
        <v>129</v>
      </c>
      <c r="D392" s="40" t="s">
        <v>130</v>
      </c>
      <c r="E392" s="41" t="s">
        <v>1850</v>
      </c>
      <c r="F392" s="41" t="s">
        <v>2305</v>
      </c>
      <c r="G392" s="42" t="s">
        <v>2317</v>
      </c>
      <c r="H392" s="41" t="s">
        <v>87</v>
      </c>
      <c r="I392" s="41" t="s">
        <v>2318</v>
      </c>
      <c r="J392" s="41" t="s">
        <v>43</v>
      </c>
      <c r="K392" s="41" t="s">
        <v>44</v>
      </c>
      <c r="L392" s="41" t="s">
        <v>2307</v>
      </c>
      <c r="M392" s="41" t="s">
        <v>2319</v>
      </c>
      <c r="N392" s="42">
        <v>30</v>
      </c>
      <c r="O392" s="42">
        <v>25</v>
      </c>
      <c r="P392" s="42">
        <f t="shared" ref="P392:P455" si="6">N392-O392</f>
        <v>5</v>
      </c>
      <c r="Q392" s="42">
        <v>1</v>
      </c>
      <c r="R392" s="42">
        <v>38</v>
      </c>
      <c r="S392" s="42">
        <v>130</v>
      </c>
      <c r="T392" s="42">
        <v>0</v>
      </c>
      <c r="U392" s="42">
        <v>2</v>
      </c>
      <c r="V392" s="42">
        <v>3</v>
      </c>
      <c r="W392" s="41" t="s">
        <v>2320</v>
      </c>
      <c r="X392" s="41" t="s">
        <v>2122</v>
      </c>
      <c r="Y392" s="41" t="s">
        <v>2310</v>
      </c>
      <c r="Z392" s="40" t="s">
        <v>2311</v>
      </c>
      <c r="AA392" s="40"/>
    </row>
    <row r="393" s="21" customFormat="1" ht="55" customHeight="1" spans="1:27">
      <c r="A393" s="39">
        <v>387</v>
      </c>
      <c r="B393" s="40" t="s">
        <v>35</v>
      </c>
      <c r="C393" s="40" t="s">
        <v>36</v>
      </c>
      <c r="D393" s="40" t="s">
        <v>37</v>
      </c>
      <c r="E393" s="41" t="s">
        <v>1850</v>
      </c>
      <c r="F393" s="41" t="s">
        <v>2305</v>
      </c>
      <c r="G393" s="42" t="s">
        <v>2321</v>
      </c>
      <c r="H393" s="41" t="s">
        <v>87</v>
      </c>
      <c r="I393" s="41" t="s">
        <v>1713</v>
      </c>
      <c r="J393" s="41" t="s">
        <v>43</v>
      </c>
      <c r="K393" s="41" t="s">
        <v>44</v>
      </c>
      <c r="L393" s="41" t="s">
        <v>2307</v>
      </c>
      <c r="M393" s="41" t="s">
        <v>1968</v>
      </c>
      <c r="N393" s="42">
        <v>10</v>
      </c>
      <c r="O393" s="42">
        <v>8</v>
      </c>
      <c r="P393" s="42">
        <f t="shared" si="6"/>
        <v>2</v>
      </c>
      <c r="Q393" s="42">
        <v>1</v>
      </c>
      <c r="R393" s="42">
        <v>24</v>
      </c>
      <c r="S393" s="42">
        <v>103</v>
      </c>
      <c r="T393" s="42">
        <v>0</v>
      </c>
      <c r="U393" s="42">
        <v>3</v>
      </c>
      <c r="V393" s="42">
        <v>12</v>
      </c>
      <c r="W393" s="41" t="s">
        <v>2322</v>
      </c>
      <c r="X393" s="41" t="s">
        <v>2316</v>
      </c>
      <c r="Y393" s="41" t="s">
        <v>2310</v>
      </c>
      <c r="Z393" s="40" t="s">
        <v>2311</v>
      </c>
      <c r="AA393" s="40"/>
    </row>
    <row r="394" s="21" customFormat="1" ht="55" customHeight="1" spans="1:27">
      <c r="A394" s="39">
        <v>388</v>
      </c>
      <c r="B394" s="40" t="s">
        <v>50</v>
      </c>
      <c r="C394" s="40" t="s">
        <v>129</v>
      </c>
      <c r="D394" s="40" t="s">
        <v>130</v>
      </c>
      <c r="E394" s="41" t="s">
        <v>1850</v>
      </c>
      <c r="F394" s="41" t="s">
        <v>2305</v>
      </c>
      <c r="G394" s="42" t="s">
        <v>2323</v>
      </c>
      <c r="H394" s="41" t="s">
        <v>87</v>
      </c>
      <c r="I394" s="41" t="s">
        <v>2324</v>
      </c>
      <c r="J394" s="41" t="s">
        <v>43</v>
      </c>
      <c r="K394" s="41" t="s">
        <v>44</v>
      </c>
      <c r="L394" s="41" t="s">
        <v>2307</v>
      </c>
      <c r="M394" s="41" t="s">
        <v>2325</v>
      </c>
      <c r="N394" s="42">
        <v>80</v>
      </c>
      <c r="O394" s="42">
        <v>60</v>
      </c>
      <c r="P394" s="42">
        <f t="shared" si="6"/>
        <v>20</v>
      </c>
      <c r="Q394" s="42">
        <v>1</v>
      </c>
      <c r="R394" s="42">
        <v>48</v>
      </c>
      <c r="S394" s="42">
        <v>170</v>
      </c>
      <c r="T394" s="42">
        <v>0</v>
      </c>
      <c r="U394" s="42">
        <v>3</v>
      </c>
      <c r="V394" s="42">
        <v>15</v>
      </c>
      <c r="W394" s="41" t="s">
        <v>2326</v>
      </c>
      <c r="X394" s="41" t="s">
        <v>2327</v>
      </c>
      <c r="Y394" s="41" t="s">
        <v>2310</v>
      </c>
      <c r="Z394" s="40" t="s">
        <v>2311</v>
      </c>
      <c r="AA394" s="40"/>
    </row>
    <row r="395" s="21" customFormat="1" ht="55" customHeight="1" spans="1:27">
      <c r="A395" s="39">
        <v>389</v>
      </c>
      <c r="B395" s="40" t="s">
        <v>35</v>
      </c>
      <c r="C395" s="40" t="s">
        <v>36</v>
      </c>
      <c r="D395" s="40" t="s">
        <v>37</v>
      </c>
      <c r="E395" s="41" t="s">
        <v>1850</v>
      </c>
      <c r="F395" s="41" t="s">
        <v>2328</v>
      </c>
      <c r="G395" s="42" t="s">
        <v>2329</v>
      </c>
      <c r="H395" s="41" t="s">
        <v>87</v>
      </c>
      <c r="I395" s="41" t="s">
        <v>2330</v>
      </c>
      <c r="J395" s="41" t="s">
        <v>43</v>
      </c>
      <c r="K395" s="41" t="s">
        <v>44</v>
      </c>
      <c r="L395" s="41" t="s">
        <v>2331</v>
      </c>
      <c r="M395" s="41" t="s">
        <v>2130</v>
      </c>
      <c r="N395" s="42">
        <v>60</v>
      </c>
      <c r="O395" s="42">
        <v>52</v>
      </c>
      <c r="P395" s="42">
        <f t="shared" si="6"/>
        <v>8</v>
      </c>
      <c r="Q395" s="42">
        <v>1</v>
      </c>
      <c r="R395" s="42">
        <v>100</v>
      </c>
      <c r="S395" s="42">
        <v>330</v>
      </c>
      <c r="T395" s="42">
        <v>1</v>
      </c>
      <c r="U395" s="42">
        <v>5</v>
      </c>
      <c r="V395" s="42">
        <v>15</v>
      </c>
      <c r="W395" s="41" t="s">
        <v>47</v>
      </c>
      <c r="X395" s="41" t="s">
        <v>2332</v>
      </c>
      <c r="Y395" s="41" t="s">
        <v>2333</v>
      </c>
      <c r="Z395" s="40" t="s">
        <v>2334</v>
      </c>
      <c r="AA395" s="40"/>
    </row>
    <row r="396" s="21" customFormat="1" ht="55" customHeight="1" spans="1:27">
      <c r="A396" s="39">
        <v>390</v>
      </c>
      <c r="B396" s="40" t="s">
        <v>35</v>
      </c>
      <c r="C396" s="40" t="s">
        <v>36</v>
      </c>
      <c r="D396" s="40" t="s">
        <v>37</v>
      </c>
      <c r="E396" s="41" t="s">
        <v>1850</v>
      </c>
      <c r="F396" s="41" t="s">
        <v>2328</v>
      </c>
      <c r="G396" s="42" t="s">
        <v>2335</v>
      </c>
      <c r="H396" s="41" t="s">
        <v>87</v>
      </c>
      <c r="I396" s="41" t="s">
        <v>2336</v>
      </c>
      <c r="J396" s="41" t="s">
        <v>43</v>
      </c>
      <c r="K396" s="41" t="s">
        <v>44</v>
      </c>
      <c r="L396" s="41" t="s">
        <v>2331</v>
      </c>
      <c r="M396" s="41" t="s">
        <v>2337</v>
      </c>
      <c r="N396" s="42">
        <v>20</v>
      </c>
      <c r="O396" s="42">
        <v>15</v>
      </c>
      <c r="P396" s="42">
        <f t="shared" si="6"/>
        <v>5</v>
      </c>
      <c r="Q396" s="42">
        <v>1</v>
      </c>
      <c r="R396" s="42">
        <v>60</v>
      </c>
      <c r="S396" s="42">
        <v>180</v>
      </c>
      <c r="T396" s="42">
        <v>1</v>
      </c>
      <c r="U396" s="42">
        <v>3</v>
      </c>
      <c r="V396" s="42">
        <v>10</v>
      </c>
      <c r="W396" s="41" t="s">
        <v>47</v>
      </c>
      <c r="X396" s="41" t="s">
        <v>2338</v>
      </c>
      <c r="Y396" s="41" t="s">
        <v>2333</v>
      </c>
      <c r="Z396" s="40" t="s">
        <v>2334</v>
      </c>
      <c r="AA396" s="40"/>
    </row>
    <row r="397" s="21" customFormat="1" ht="55" customHeight="1" spans="1:27">
      <c r="A397" s="39">
        <v>391</v>
      </c>
      <c r="B397" s="40" t="s">
        <v>35</v>
      </c>
      <c r="C397" s="40" t="s">
        <v>36</v>
      </c>
      <c r="D397" s="40" t="s">
        <v>37</v>
      </c>
      <c r="E397" s="41" t="s">
        <v>1850</v>
      </c>
      <c r="F397" s="41" t="s">
        <v>2339</v>
      </c>
      <c r="G397" s="42" t="s">
        <v>2340</v>
      </c>
      <c r="H397" s="41" t="s">
        <v>87</v>
      </c>
      <c r="I397" s="41" t="s">
        <v>882</v>
      </c>
      <c r="J397" s="41" t="s">
        <v>43</v>
      </c>
      <c r="K397" s="41" t="s">
        <v>44</v>
      </c>
      <c r="L397" s="41" t="s">
        <v>2341</v>
      </c>
      <c r="M397" s="41" t="s">
        <v>2342</v>
      </c>
      <c r="N397" s="42">
        <v>10</v>
      </c>
      <c r="O397" s="42">
        <v>8</v>
      </c>
      <c r="P397" s="42">
        <f t="shared" si="6"/>
        <v>2</v>
      </c>
      <c r="Q397" s="42">
        <v>1</v>
      </c>
      <c r="R397" s="42">
        <v>44</v>
      </c>
      <c r="S397" s="42">
        <v>188</v>
      </c>
      <c r="T397" s="42">
        <v>0</v>
      </c>
      <c r="U397" s="42">
        <v>3</v>
      </c>
      <c r="V397" s="42">
        <v>9</v>
      </c>
      <c r="W397" s="41" t="s">
        <v>1856</v>
      </c>
      <c r="X397" s="41" t="s">
        <v>2343</v>
      </c>
      <c r="Y397" s="41" t="s">
        <v>2344</v>
      </c>
      <c r="Z397" s="40">
        <v>13908448840</v>
      </c>
      <c r="AA397" s="40"/>
    </row>
    <row r="398" s="21" customFormat="1" ht="55" customHeight="1" spans="1:27">
      <c r="A398" s="39">
        <v>392</v>
      </c>
      <c r="B398" s="40" t="s">
        <v>35</v>
      </c>
      <c r="C398" s="40" t="s">
        <v>36</v>
      </c>
      <c r="D398" s="40" t="s">
        <v>37</v>
      </c>
      <c r="E398" s="41" t="s">
        <v>1850</v>
      </c>
      <c r="F398" s="41" t="s">
        <v>2339</v>
      </c>
      <c r="G398" s="42" t="s">
        <v>2345</v>
      </c>
      <c r="H398" s="41" t="s">
        <v>87</v>
      </c>
      <c r="I398" s="41" t="s">
        <v>2346</v>
      </c>
      <c r="J398" s="41" t="s">
        <v>43</v>
      </c>
      <c r="K398" s="41" t="s">
        <v>44</v>
      </c>
      <c r="L398" s="41" t="s">
        <v>2341</v>
      </c>
      <c r="M398" s="41" t="s">
        <v>2347</v>
      </c>
      <c r="N398" s="42">
        <v>12</v>
      </c>
      <c r="O398" s="42">
        <v>10</v>
      </c>
      <c r="P398" s="42">
        <f t="shared" si="6"/>
        <v>2</v>
      </c>
      <c r="Q398" s="42">
        <v>1</v>
      </c>
      <c r="R398" s="42">
        <v>62</v>
      </c>
      <c r="S398" s="42">
        <v>320</v>
      </c>
      <c r="T398" s="42">
        <v>0</v>
      </c>
      <c r="U398" s="42">
        <v>2</v>
      </c>
      <c r="V398" s="42">
        <v>7</v>
      </c>
      <c r="W398" s="41" t="s">
        <v>2348</v>
      </c>
      <c r="X398" s="41" t="s">
        <v>2349</v>
      </c>
      <c r="Y398" s="41" t="s">
        <v>2344</v>
      </c>
      <c r="Z398" s="40">
        <v>13908448840</v>
      </c>
      <c r="AA398" s="40"/>
    </row>
    <row r="399" s="21" customFormat="1" ht="55" customHeight="1" spans="1:27">
      <c r="A399" s="39">
        <v>393</v>
      </c>
      <c r="B399" s="40" t="s">
        <v>35</v>
      </c>
      <c r="C399" s="40" t="s">
        <v>36</v>
      </c>
      <c r="D399" s="40" t="s">
        <v>37</v>
      </c>
      <c r="E399" s="41" t="s">
        <v>1850</v>
      </c>
      <c r="F399" s="41" t="s">
        <v>2350</v>
      </c>
      <c r="G399" s="42" t="s">
        <v>2351</v>
      </c>
      <c r="H399" s="41" t="s">
        <v>87</v>
      </c>
      <c r="I399" s="41" t="s">
        <v>2352</v>
      </c>
      <c r="J399" s="41" t="s">
        <v>43</v>
      </c>
      <c r="K399" s="41" t="s">
        <v>44</v>
      </c>
      <c r="L399" s="41" t="s">
        <v>2353</v>
      </c>
      <c r="M399" s="41" t="s">
        <v>2354</v>
      </c>
      <c r="N399" s="42">
        <v>10</v>
      </c>
      <c r="O399" s="42">
        <v>8</v>
      </c>
      <c r="P399" s="42">
        <f t="shared" si="6"/>
        <v>2</v>
      </c>
      <c r="Q399" s="42">
        <v>1</v>
      </c>
      <c r="R399" s="42">
        <v>60</v>
      </c>
      <c r="S399" s="42">
        <v>220</v>
      </c>
      <c r="T399" s="42">
        <v>0</v>
      </c>
      <c r="U399" s="42">
        <v>3</v>
      </c>
      <c r="V399" s="42">
        <v>14</v>
      </c>
      <c r="W399" s="41" t="s">
        <v>1856</v>
      </c>
      <c r="X399" s="41" t="s">
        <v>2355</v>
      </c>
      <c r="Y399" s="41" t="s">
        <v>2356</v>
      </c>
      <c r="Z399" s="40" t="s">
        <v>2357</v>
      </c>
      <c r="AA399" s="40"/>
    </row>
    <row r="400" s="21" customFormat="1" ht="55" customHeight="1" spans="1:27">
      <c r="A400" s="39">
        <v>394</v>
      </c>
      <c r="B400" s="40" t="s">
        <v>35</v>
      </c>
      <c r="C400" s="40" t="s">
        <v>36</v>
      </c>
      <c r="D400" s="40" t="s">
        <v>37</v>
      </c>
      <c r="E400" s="41" t="s">
        <v>2358</v>
      </c>
      <c r="F400" s="41" t="s">
        <v>2359</v>
      </c>
      <c r="G400" s="42" t="s">
        <v>2360</v>
      </c>
      <c r="H400" s="41" t="s">
        <v>1092</v>
      </c>
      <c r="I400" s="41" t="s">
        <v>2361</v>
      </c>
      <c r="J400" s="41" t="s">
        <v>43</v>
      </c>
      <c r="K400" s="41" t="s">
        <v>44</v>
      </c>
      <c r="L400" s="41" t="s">
        <v>2362</v>
      </c>
      <c r="M400" s="41" t="s">
        <v>2363</v>
      </c>
      <c r="N400" s="42">
        <v>7.5</v>
      </c>
      <c r="O400" s="42">
        <v>5</v>
      </c>
      <c r="P400" s="42">
        <f t="shared" si="6"/>
        <v>2.5</v>
      </c>
      <c r="Q400" s="42">
        <v>1</v>
      </c>
      <c r="R400" s="42">
        <v>24</v>
      </c>
      <c r="S400" s="42">
        <v>103</v>
      </c>
      <c r="T400" s="42">
        <v>1</v>
      </c>
      <c r="U400" s="42">
        <v>3</v>
      </c>
      <c r="V400" s="42">
        <v>6</v>
      </c>
      <c r="W400" s="41" t="s">
        <v>2364</v>
      </c>
      <c r="X400" s="41" t="s">
        <v>2365</v>
      </c>
      <c r="Y400" s="41" t="s">
        <v>2366</v>
      </c>
      <c r="Z400" s="40" t="s">
        <v>2367</v>
      </c>
      <c r="AA400" s="40"/>
    </row>
    <row r="401" s="21" customFormat="1" ht="55" customHeight="1" spans="1:27">
      <c r="A401" s="39">
        <v>395</v>
      </c>
      <c r="B401" s="40" t="s">
        <v>35</v>
      </c>
      <c r="C401" s="40" t="s">
        <v>36</v>
      </c>
      <c r="D401" s="40" t="s">
        <v>37</v>
      </c>
      <c r="E401" s="41" t="s">
        <v>2358</v>
      </c>
      <c r="F401" s="41" t="s">
        <v>2359</v>
      </c>
      <c r="G401" s="42" t="s">
        <v>2368</v>
      </c>
      <c r="H401" s="41" t="s">
        <v>1092</v>
      </c>
      <c r="I401" s="41" t="s">
        <v>105</v>
      </c>
      <c r="J401" s="41" t="s">
        <v>43</v>
      </c>
      <c r="K401" s="41" t="s">
        <v>44</v>
      </c>
      <c r="L401" s="41" t="s">
        <v>2362</v>
      </c>
      <c r="M401" s="41" t="s">
        <v>2363</v>
      </c>
      <c r="N401" s="42">
        <v>7.5</v>
      </c>
      <c r="O401" s="42">
        <v>5</v>
      </c>
      <c r="P401" s="42">
        <f t="shared" si="6"/>
        <v>2.5</v>
      </c>
      <c r="Q401" s="42">
        <v>1</v>
      </c>
      <c r="R401" s="42">
        <v>42</v>
      </c>
      <c r="S401" s="42">
        <v>187</v>
      </c>
      <c r="T401" s="42">
        <v>1</v>
      </c>
      <c r="U401" s="42">
        <v>6</v>
      </c>
      <c r="V401" s="42">
        <v>14</v>
      </c>
      <c r="W401" s="41" t="s">
        <v>2364</v>
      </c>
      <c r="X401" s="41" t="s">
        <v>1331</v>
      </c>
      <c r="Y401" s="41" t="s">
        <v>2366</v>
      </c>
      <c r="Z401" s="40" t="s">
        <v>2367</v>
      </c>
      <c r="AA401" s="40"/>
    </row>
    <row r="402" s="21" customFormat="1" ht="55" customHeight="1" spans="1:27">
      <c r="A402" s="39">
        <v>396</v>
      </c>
      <c r="B402" s="40" t="s">
        <v>35</v>
      </c>
      <c r="C402" s="40" t="s">
        <v>36</v>
      </c>
      <c r="D402" s="40" t="s">
        <v>37</v>
      </c>
      <c r="E402" s="41" t="s">
        <v>2358</v>
      </c>
      <c r="F402" s="41" t="s">
        <v>2359</v>
      </c>
      <c r="G402" s="42" t="s">
        <v>2369</v>
      </c>
      <c r="H402" s="41" t="s">
        <v>1092</v>
      </c>
      <c r="I402" s="41" t="s">
        <v>2370</v>
      </c>
      <c r="J402" s="41" t="s">
        <v>43</v>
      </c>
      <c r="K402" s="41" t="s">
        <v>44</v>
      </c>
      <c r="L402" s="41" t="s">
        <v>2362</v>
      </c>
      <c r="M402" s="41" t="s">
        <v>2371</v>
      </c>
      <c r="N402" s="42">
        <v>7.5</v>
      </c>
      <c r="O402" s="42">
        <v>5</v>
      </c>
      <c r="P402" s="42">
        <f t="shared" si="6"/>
        <v>2.5</v>
      </c>
      <c r="Q402" s="42">
        <v>1</v>
      </c>
      <c r="R402" s="42">
        <v>18</v>
      </c>
      <c r="S402" s="42">
        <v>95</v>
      </c>
      <c r="T402" s="42">
        <v>1</v>
      </c>
      <c r="U402" s="42">
        <v>2</v>
      </c>
      <c r="V402" s="42">
        <v>6</v>
      </c>
      <c r="W402" s="41" t="s">
        <v>2364</v>
      </c>
      <c r="X402" s="41" t="s">
        <v>2365</v>
      </c>
      <c r="Y402" s="41" t="s">
        <v>2366</v>
      </c>
      <c r="Z402" s="40" t="s">
        <v>2367</v>
      </c>
      <c r="AA402" s="40"/>
    </row>
    <row r="403" s="21" customFormat="1" ht="55" customHeight="1" spans="1:27">
      <c r="A403" s="39">
        <v>397</v>
      </c>
      <c r="B403" s="40" t="s">
        <v>35</v>
      </c>
      <c r="C403" s="40" t="s">
        <v>36</v>
      </c>
      <c r="D403" s="40" t="s">
        <v>37</v>
      </c>
      <c r="E403" s="41" t="s">
        <v>2358</v>
      </c>
      <c r="F403" s="41" t="s">
        <v>2359</v>
      </c>
      <c r="G403" s="42" t="s">
        <v>2372</v>
      </c>
      <c r="H403" s="41" t="s">
        <v>1092</v>
      </c>
      <c r="I403" s="41" t="s">
        <v>2373</v>
      </c>
      <c r="J403" s="41" t="s">
        <v>43</v>
      </c>
      <c r="K403" s="41" t="s">
        <v>44</v>
      </c>
      <c r="L403" s="41" t="s">
        <v>2362</v>
      </c>
      <c r="M403" s="41" t="s">
        <v>2374</v>
      </c>
      <c r="N403" s="42">
        <v>15</v>
      </c>
      <c r="O403" s="42">
        <v>10</v>
      </c>
      <c r="P403" s="42">
        <f t="shared" si="6"/>
        <v>5</v>
      </c>
      <c r="Q403" s="42">
        <v>1</v>
      </c>
      <c r="R403" s="42">
        <v>23</v>
      </c>
      <c r="S403" s="42">
        <v>104</v>
      </c>
      <c r="T403" s="42">
        <v>1</v>
      </c>
      <c r="U403" s="42">
        <v>2</v>
      </c>
      <c r="V403" s="42">
        <v>7</v>
      </c>
      <c r="W403" s="41" t="s">
        <v>2375</v>
      </c>
      <c r="X403" s="41" t="s">
        <v>2376</v>
      </c>
      <c r="Y403" s="41" t="s">
        <v>2366</v>
      </c>
      <c r="Z403" s="40" t="s">
        <v>2367</v>
      </c>
      <c r="AA403" s="40"/>
    </row>
    <row r="404" s="21" customFormat="1" ht="55" customHeight="1" spans="1:27">
      <c r="A404" s="39">
        <v>398</v>
      </c>
      <c r="B404" s="40" t="s">
        <v>35</v>
      </c>
      <c r="C404" s="40" t="s">
        <v>36</v>
      </c>
      <c r="D404" s="40" t="s">
        <v>37</v>
      </c>
      <c r="E404" s="41" t="s">
        <v>2358</v>
      </c>
      <c r="F404" s="41" t="s">
        <v>2359</v>
      </c>
      <c r="G404" s="42" t="s">
        <v>2377</v>
      </c>
      <c r="H404" s="41" t="s">
        <v>1092</v>
      </c>
      <c r="I404" s="41" t="s">
        <v>2373</v>
      </c>
      <c r="J404" s="41" t="s">
        <v>43</v>
      </c>
      <c r="K404" s="41" t="s">
        <v>44</v>
      </c>
      <c r="L404" s="41" t="s">
        <v>2362</v>
      </c>
      <c r="M404" s="41" t="s">
        <v>2378</v>
      </c>
      <c r="N404" s="42">
        <v>15</v>
      </c>
      <c r="O404" s="42">
        <v>10</v>
      </c>
      <c r="P404" s="42">
        <f t="shared" si="6"/>
        <v>5</v>
      </c>
      <c r="Q404" s="42">
        <v>1</v>
      </c>
      <c r="R404" s="42">
        <v>23</v>
      </c>
      <c r="S404" s="42">
        <v>104</v>
      </c>
      <c r="T404" s="42">
        <v>1</v>
      </c>
      <c r="U404" s="42">
        <v>2</v>
      </c>
      <c r="V404" s="42">
        <v>7</v>
      </c>
      <c r="W404" s="41" t="s">
        <v>2379</v>
      </c>
      <c r="X404" s="41" t="s">
        <v>2376</v>
      </c>
      <c r="Y404" s="41" t="s">
        <v>2366</v>
      </c>
      <c r="Z404" s="40" t="s">
        <v>2367</v>
      </c>
      <c r="AA404" s="40"/>
    </row>
    <row r="405" s="21" customFormat="1" ht="55" customHeight="1" spans="1:27">
      <c r="A405" s="39">
        <v>399</v>
      </c>
      <c r="B405" s="40" t="s">
        <v>35</v>
      </c>
      <c r="C405" s="40" t="s">
        <v>36</v>
      </c>
      <c r="D405" s="40" t="s">
        <v>37</v>
      </c>
      <c r="E405" s="41" t="s">
        <v>2358</v>
      </c>
      <c r="F405" s="41" t="s">
        <v>2380</v>
      </c>
      <c r="G405" s="42" t="s">
        <v>2381</v>
      </c>
      <c r="H405" s="41" t="s">
        <v>1092</v>
      </c>
      <c r="I405" s="41" t="s">
        <v>2382</v>
      </c>
      <c r="J405" s="41" t="s">
        <v>43</v>
      </c>
      <c r="K405" s="41" t="s">
        <v>44</v>
      </c>
      <c r="L405" s="41" t="s">
        <v>2383</v>
      </c>
      <c r="M405" s="41" t="s">
        <v>2384</v>
      </c>
      <c r="N405" s="42">
        <v>15</v>
      </c>
      <c r="O405" s="42">
        <v>10</v>
      </c>
      <c r="P405" s="42">
        <f t="shared" si="6"/>
        <v>5</v>
      </c>
      <c r="Q405" s="42">
        <v>1</v>
      </c>
      <c r="R405" s="42">
        <v>157</v>
      </c>
      <c r="S405" s="42">
        <v>520</v>
      </c>
      <c r="T405" s="42">
        <v>0</v>
      </c>
      <c r="U405" s="42">
        <v>7</v>
      </c>
      <c r="V405" s="42">
        <v>22</v>
      </c>
      <c r="W405" s="41" t="s">
        <v>2385</v>
      </c>
      <c r="X405" s="41" t="s">
        <v>1017</v>
      </c>
      <c r="Y405" s="41" t="s">
        <v>2386</v>
      </c>
      <c r="Z405" s="40" t="s">
        <v>2387</v>
      </c>
      <c r="AA405" s="40"/>
    </row>
    <row r="406" s="21" customFormat="1" ht="55" customHeight="1" spans="1:27">
      <c r="A406" s="39">
        <v>400</v>
      </c>
      <c r="B406" s="40" t="s">
        <v>35</v>
      </c>
      <c r="C406" s="40" t="s">
        <v>36</v>
      </c>
      <c r="D406" s="40" t="s">
        <v>37</v>
      </c>
      <c r="E406" s="41" t="s">
        <v>2358</v>
      </c>
      <c r="F406" s="41" t="s">
        <v>2380</v>
      </c>
      <c r="G406" s="42" t="s">
        <v>2388</v>
      </c>
      <c r="H406" s="41" t="s">
        <v>1092</v>
      </c>
      <c r="I406" s="41" t="s">
        <v>2389</v>
      </c>
      <c r="J406" s="41" t="s">
        <v>43</v>
      </c>
      <c r="K406" s="41" t="s">
        <v>44</v>
      </c>
      <c r="L406" s="41" t="s">
        <v>2383</v>
      </c>
      <c r="M406" s="41" t="s">
        <v>2390</v>
      </c>
      <c r="N406" s="42">
        <v>13</v>
      </c>
      <c r="O406" s="42">
        <v>10</v>
      </c>
      <c r="P406" s="42">
        <f t="shared" si="6"/>
        <v>3</v>
      </c>
      <c r="Q406" s="42">
        <v>1</v>
      </c>
      <c r="R406" s="42">
        <v>42</v>
      </c>
      <c r="S406" s="42">
        <v>126</v>
      </c>
      <c r="T406" s="42">
        <v>0</v>
      </c>
      <c r="U406" s="42">
        <v>2</v>
      </c>
      <c r="V406" s="42">
        <v>5</v>
      </c>
      <c r="W406" s="41" t="s">
        <v>2391</v>
      </c>
      <c r="X406" s="41" t="s">
        <v>895</v>
      </c>
      <c r="Y406" s="41" t="s">
        <v>2386</v>
      </c>
      <c r="Z406" s="40" t="s">
        <v>2387</v>
      </c>
      <c r="AA406" s="40"/>
    </row>
    <row r="407" s="21" customFormat="1" ht="55" customHeight="1" spans="1:27">
      <c r="A407" s="39">
        <v>401</v>
      </c>
      <c r="B407" s="40" t="s">
        <v>35</v>
      </c>
      <c r="C407" s="40" t="s">
        <v>36</v>
      </c>
      <c r="D407" s="40" t="s">
        <v>37</v>
      </c>
      <c r="E407" s="41" t="s">
        <v>2358</v>
      </c>
      <c r="F407" s="41" t="s">
        <v>2380</v>
      </c>
      <c r="G407" s="42" t="s">
        <v>2392</v>
      </c>
      <c r="H407" s="41" t="s">
        <v>1092</v>
      </c>
      <c r="I407" s="41" t="s">
        <v>2393</v>
      </c>
      <c r="J407" s="41" t="s">
        <v>43</v>
      </c>
      <c r="K407" s="41" t="s">
        <v>44</v>
      </c>
      <c r="L407" s="41" t="s">
        <v>2383</v>
      </c>
      <c r="M407" s="41" t="s">
        <v>2394</v>
      </c>
      <c r="N407" s="42">
        <v>15</v>
      </c>
      <c r="O407" s="42">
        <v>10</v>
      </c>
      <c r="P407" s="42">
        <f t="shared" si="6"/>
        <v>5</v>
      </c>
      <c r="Q407" s="42">
        <v>1</v>
      </c>
      <c r="R407" s="42">
        <v>60</v>
      </c>
      <c r="S407" s="42">
        <v>192</v>
      </c>
      <c r="T407" s="42">
        <v>0</v>
      </c>
      <c r="U407" s="42">
        <v>3</v>
      </c>
      <c r="V407" s="42">
        <v>10</v>
      </c>
      <c r="W407" s="41" t="s">
        <v>2395</v>
      </c>
      <c r="X407" s="41" t="s">
        <v>863</v>
      </c>
      <c r="Y407" s="41" t="s">
        <v>2386</v>
      </c>
      <c r="Z407" s="40" t="s">
        <v>2387</v>
      </c>
      <c r="AA407" s="40"/>
    </row>
    <row r="408" s="21" customFormat="1" ht="55" customHeight="1" spans="1:27">
      <c r="A408" s="39">
        <v>402</v>
      </c>
      <c r="B408" s="40" t="s">
        <v>50</v>
      </c>
      <c r="C408" s="40" t="s">
        <v>129</v>
      </c>
      <c r="D408" s="40" t="s">
        <v>130</v>
      </c>
      <c r="E408" s="41" t="s">
        <v>2358</v>
      </c>
      <c r="F408" s="41" t="s">
        <v>2396</v>
      </c>
      <c r="G408" s="42" t="s">
        <v>2397</v>
      </c>
      <c r="H408" s="41" t="s">
        <v>41</v>
      </c>
      <c r="I408" s="41" t="s">
        <v>2398</v>
      </c>
      <c r="J408" s="41" t="s">
        <v>43</v>
      </c>
      <c r="K408" s="41" t="s">
        <v>44</v>
      </c>
      <c r="L408" s="41" t="s">
        <v>2399</v>
      </c>
      <c r="M408" s="41" t="s">
        <v>2400</v>
      </c>
      <c r="N408" s="42">
        <v>75</v>
      </c>
      <c r="O408" s="42">
        <v>50</v>
      </c>
      <c r="P408" s="42">
        <f t="shared" si="6"/>
        <v>25</v>
      </c>
      <c r="Q408" s="42">
        <v>1</v>
      </c>
      <c r="R408" s="42">
        <v>540</v>
      </c>
      <c r="S408" s="42">
        <v>2740</v>
      </c>
      <c r="T408" s="42">
        <v>1</v>
      </c>
      <c r="U408" s="42">
        <v>60</v>
      </c>
      <c r="V408" s="42">
        <v>176</v>
      </c>
      <c r="W408" s="41" t="s">
        <v>2401</v>
      </c>
      <c r="X408" s="41" t="s">
        <v>2402</v>
      </c>
      <c r="Y408" s="41" t="s">
        <v>2403</v>
      </c>
      <c r="Z408" s="40" t="s">
        <v>2404</v>
      </c>
      <c r="AA408" s="40"/>
    </row>
    <row r="409" s="21" customFormat="1" ht="55" customHeight="1" spans="1:27">
      <c r="A409" s="39">
        <v>403</v>
      </c>
      <c r="B409" s="40" t="s">
        <v>35</v>
      </c>
      <c r="C409" s="40" t="s">
        <v>36</v>
      </c>
      <c r="D409" s="40" t="s">
        <v>37</v>
      </c>
      <c r="E409" s="41" t="s">
        <v>2358</v>
      </c>
      <c r="F409" s="41" t="s">
        <v>2396</v>
      </c>
      <c r="G409" s="42" t="s">
        <v>2405</v>
      </c>
      <c r="H409" s="41" t="s">
        <v>1092</v>
      </c>
      <c r="I409" s="41" t="s">
        <v>2398</v>
      </c>
      <c r="J409" s="41" t="s">
        <v>43</v>
      </c>
      <c r="K409" s="41" t="s">
        <v>44</v>
      </c>
      <c r="L409" s="41" t="s">
        <v>2399</v>
      </c>
      <c r="M409" s="41" t="s">
        <v>2406</v>
      </c>
      <c r="N409" s="42">
        <v>15</v>
      </c>
      <c r="O409" s="42">
        <v>10</v>
      </c>
      <c r="P409" s="42">
        <f t="shared" si="6"/>
        <v>5</v>
      </c>
      <c r="Q409" s="42">
        <v>1</v>
      </c>
      <c r="R409" s="42">
        <v>35</v>
      </c>
      <c r="S409" s="42">
        <v>112</v>
      </c>
      <c r="T409" s="42">
        <v>0</v>
      </c>
      <c r="U409" s="42">
        <v>4</v>
      </c>
      <c r="V409" s="42">
        <v>12</v>
      </c>
      <c r="W409" s="41" t="s">
        <v>2407</v>
      </c>
      <c r="X409" s="41" t="s">
        <v>870</v>
      </c>
      <c r="Y409" s="41" t="s">
        <v>2403</v>
      </c>
      <c r="Z409" s="40" t="s">
        <v>2404</v>
      </c>
      <c r="AA409" s="40"/>
    </row>
    <row r="410" s="21" customFormat="1" ht="55" customHeight="1" spans="1:27">
      <c r="A410" s="39">
        <v>404</v>
      </c>
      <c r="B410" s="40" t="s">
        <v>35</v>
      </c>
      <c r="C410" s="40" t="s">
        <v>36</v>
      </c>
      <c r="D410" s="40" t="s">
        <v>37</v>
      </c>
      <c r="E410" s="41" t="s">
        <v>2358</v>
      </c>
      <c r="F410" s="41" t="s">
        <v>2396</v>
      </c>
      <c r="G410" s="42" t="s">
        <v>2408</v>
      </c>
      <c r="H410" s="41" t="s">
        <v>1092</v>
      </c>
      <c r="I410" s="41" t="s">
        <v>2409</v>
      </c>
      <c r="J410" s="41" t="s">
        <v>43</v>
      </c>
      <c r="K410" s="41" t="s">
        <v>44</v>
      </c>
      <c r="L410" s="41" t="s">
        <v>2399</v>
      </c>
      <c r="M410" s="41" t="s">
        <v>2410</v>
      </c>
      <c r="N410" s="42">
        <v>15</v>
      </c>
      <c r="O410" s="42">
        <v>10</v>
      </c>
      <c r="P410" s="42">
        <f t="shared" si="6"/>
        <v>5</v>
      </c>
      <c r="Q410" s="42">
        <v>1</v>
      </c>
      <c r="R410" s="42">
        <v>130</v>
      </c>
      <c r="S410" s="42">
        <v>524</v>
      </c>
      <c r="T410" s="42">
        <v>0</v>
      </c>
      <c r="U410" s="42">
        <v>10</v>
      </c>
      <c r="V410" s="42">
        <v>35</v>
      </c>
      <c r="W410" s="41" t="s">
        <v>2411</v>
      </c>
      <c r="X410" s="41" t="s">
        <v>2412</v>
      </c>
      <c r="Y410" s="41" t="s">
        <v>2403</v>
      </c>
      <c r="Z410" s="40" t="s">
        <v>2404</v>
      </c>
      <c r="AA410" s="40"/>
    </row>
    <row r="411" s="21" customFormat="1" ht="55" customHeight="1" spans="1:27">
      <c r="A411" s="39">
        <v>405</v>
      </c>
      <c r="B411" s="40" t="s">
        <v>35</v>
      </c>
      <c r="C411" s="40" t="s">
        <v>36</v>
      </c>
      <c r="D411" s="40" t="s">
        <v>37</v>
      </c>
      <c r="E411" s="41" t="s">
        <v>2358</v>
      </c>
      <c r="F411" s="41" t="s">
        <v>2413</v>
      </c>
      <c r="G411" s="42" t="s">
        <v>2414</v>
      </c>
      <c r="H411" s="41" t="s">
        <v>87</v>
      </c>
      <c r="I411" s="41" t="s">
        <v>2415</v>
      </c>
      <c r="J411" s="41" t="s">
        <v>43</v>
      </c>
      <c r="K411" s="41" t="s">
        <v>44</v>
      </c>
      <c r="L411" s="41" t="s">
        <v>2416</v>
      </c>
      <c r="M411" s="41" t="s">
        <v>2417</v>
      </c>
      <c r="N411" s="42">
        <v>8</v>
      </c>
      <c r="O411" s="42">
        <v>5</v>
      </c>
      <c r="P411" s="42">
        <f t="shared" si="6"/>
        <v>3</v>
      </c>
      <c r="Q411" s="42">
        <v>1</v>
      </c>
      <c r="R411" s="42">
        <v>70</v>
      </c>
      <c r="S411" s="42">
        <v>126</v>
      </c>
      <c r="T411" s="42">
        <v>1</v>
      </c>
      <c r="U411" s="42">
        <v>2</v>
      </c>
      <c r="V411" s="42">
        <v>8</v>
      </c>
      <c r="W411" s="41" t="s">
        <v>2417</v>
      </c>
      <c r="X411" s="41" t="s">
        <v>2418</v>
      </c>
      <c r="Y411" s="41" t="s">
        <v>2419</v>
      </c>
      <c r="Z411" s="40" t="s">
        <v>2420</v>
      </c>
      <c r="AA411" s="40"/>
    </row>
    <row r="412" s="21" customFormat="1" ht="55" customHeight="1" spans="1:27">
      <c r="A412" s="39">
        <v>406</v>
      </c>
      <c r="B412" s="40" t="s">
        <v>35</v>
      </c>
      <c r="C412" s="40" t="s">
        <v>36</v>
      </c>
      <c r="D412" s="40" t="s">
        <v>37</v>
      </c>
      <c r="E412" s="41" t="s">
        <v>2358</v>
      </c>
      <c r="F412" s="41" t="s">
        <v>2413</v>
      </c>
      <c r="G412" s="42" t="s">
        <v>2421</v>
      </c>
      <c r="H412" s="41" t="s">
        <v>87</v>
      </c>
      <c r="I412" s="41" t="s">
        <v>2422</v>
      </c>
      <c r="J412" s="41" t="s">
        <v>43</v>
      </c>
      <c r="K412" s="41" t="s">
        <v>44</v>
      </c>
      <c r="L412" s="41" t="s">
        <v>2416</v>
      </c>
      <c r="M412" s="41" t="s">
        <v>2423</v>
      </c>
      <c r="N412" s="42">
        <v>12</v>
      </c>
      <c r="O412" s="42">
        <v>8</v>
      </c>
      <c r="P412" s="42">
        <f t="shared" si="6"/>
        <v>4</v>
      </c>
      <c r="Q412" s="42">
        <v>1</v>
      </c>
      <c r="R412" s="42">
        <v>118</v>
      </c>
      <c r="S412" s="42">
        <v>386</v>
      </c>
      <c r="T412" s="42">
        <v>0</v>
      </c>
      <c r="U412" s="42">
        <v>3</v>
      </c>
      <c r="V412" s="42">
        <v>12</v>
      </c>
      <c r="W412" s="41" t="s">
        <v>2423</v>
      </c>
      <c r="X412" s="41" t="s">
        <v>870</v>
      </c>
      <c r="Y412" s="41" t="s">
        <v>2419</v>
      </c>
      <c r="Z412" s="40" t="s">
        <v>2420</v>
      </c>
      <c r="AA412" s="40"/>
    </row>
    <row r="413" s="21" customFormat="1" ht="55" customHeight="1" spans="1:27">
      <c r="A413" s="39">
        <v>407</v>
      </c>
      <c r="B413" s="40" t="s">
        <v>50</v>
      </c>
      <c r="C413" s="40" t="s">
        <v>129</v>
      </c>
      <c r="D413" s="40" t="s">
        <v>130</v>
      </c>
      <c r="E413" s="41" t="s">
        <v>2358</v>
      </c>
      <c r="F413" s="41" t="s">
        <v>2424</v>
      </c>
      <c r="G413" s="42" t="s">
        <v>2425</v>
      </c>
      <c r="H413" s="41" t="s">
        <v>41</v>
      </c>
      <c r="I413" s="41" t="s">
        <v>2426</v>
      </c>
      <c r="J413" s="41" t="s">
        <v>43</v>
      </c>
      <c r="K413" s="41" t="s">
        <v>44</v>
      </c>
      <c r="L413" s="41" t="s">
        <v>2427</v>
      </c>
      <c r="M413" s="41" t="s">
        <v>2428</v>
      </c>
      <c r="N413" s="42">
        <v>30</v>
      </c>
      <c r="O413" s="42">
        <v>20</v>
      </c>
      <c r="P413" s="42">
        <f t="shared" si="6"/>
        <v>10</v>
      </c>
      <c r="Q413" s="42">
        <v>1</v>
      </c>
      <c r="R413" s="42">
        <v>305</v>
      </c>
      <c r="S413" s="42">
        <v>852</v>
      </c>
      <c r="T413" s="42">
        <v>1</v>
      </c>
      <c r="U413" s="42">
        <v>6</v>
      </c>
      <c r="V413" s="42">
        <v>31</v>
      </c>
      <c r="W413" s="41" t="s">
        <v>2429</v>
      </c>
      <c r="X413" s="41" t="s">
        <v>2430</v>
      </c>
      <c r="Y413" s="41" t="s">
        <v>2431</v>
      </c>
      <c r="Z413" s="40" t="s">
        <v>2432</v>
      </c>
      <c r="AA413" s="40"/>
    </row>
    <row r="414" s="21" customFormat="1" ht="55" customHeight="1" spans="1:27">
      <c r="A414" s="39">
        <v>408</v>
      </c>
      <c r="B414" s="40" t="s">
        <v>35</v>
      </c>
      <c r="C414" s="40" t="s">
        <v>36</v>
      </c>
      <c r="D414" s="40" t="s">
        <v>37</v>
      </c>
      <c r="E414" s="41" t="s">
        <v>2358</v>
      </c>
      <c r="F414" s="41" t="s">
        <v>2424</v>
      </c>
      <c r="G414" s="42" t="s">
        <v>2433</v>
      </c>
      <c r="H414" s="41" t="s">
        <v>41</v>
      </c>
      <c r="I414" s="41" t="s">
        <v>2434</v>
      </c>
      <c r="J414" s="41" t="s">
        <v>43</v>
      </c>
      <c r="K414" s="41" t="s">
        <v>44</v>
      </c>
      <c r="L414" s="41" t="s">
        <v>2427</v>
      </c>
      <c r="M414" s="41" t="s">
        <v>2435</v>
      </c>
      <c r="N414" s="42">
        <v>150</v>
      </c>
      <c r="O414" s="42">
        <v>100</v>
      </c>
      <c r="P414" s="42">
        <f t="shared" si="6"/>
        <v>50</v>
      </c>
      <c r="Q414" s="42">
        <v>1</v>
      </c>
      <c r="R414" s="42">
        <v>110</v>
      </c>
      <c r="S414" s="42">
        <v>452</v>
      </c>
      <c r="T414" s="42">
        <v>0</v>
      </c>
      <c r="U414" s="42">
        <v>6</v>
      </c>
      <c r="V414" s="42">
        <v>19</v>
      </c>
      <c r="W414" s="41" t="s">
        <v>2436</v>
      </c>
      <c r="X414" s="41" t="s">
        <v>2437</v>
      </c>
      <c r="Y414" s="41" t="s">
        <v>2431</v>
      </c>
      <c r="Z414" s="40" t="s">
        <v>2432</v>
      </c>
      <c r="AA414" s="40"/>
    </row>
    <row r="415" s="21" customFormat="1" ht="55" customHeight="1" spans="1:27">
      <c r="A415" s="39">
        <v>409</v>
      </c>
      <c r="B415" s="40" t="s">
        <v>50</v>
      </c>
      <c r="C415" s="40" t="s">
        <v>129</v>
      </c>
      <c r="D415" s="40" t="s">
        <v>130</v>
      </c>
      <c r="E415" s="41" t="s">
        <v>2358</v>
      </c>
      <c r="F415" s="41" t="s">
        <v>2438</v>
      </c>
      <c r="G415" s="42" t="s">
        <v>2439</v>
      </c>
      <c r="H415" s="41" t="s">
        <v>41</v>
      </c>
      <c r="I415" s="41" t="s">
        <v>2440</v>
      </c>
      <c r="J415" s="41" t="s">
        <v>43</v>
      </c>
      <c r="K415" s="41" t="s">
        <v>44</v>
      </c>
      <c r="L415" s="41" t="s">
        <v>2441</v>
      </c>
      <c r="M415" s="41" t="s">
        <v>2442</v>
      </c>
      <c r="N415" s="42">
        <v>30</v>
      </c>
      <c r="O415" s="42">
        <v>20</v>
      </c>
      <c r="P415" s="42">
        <f t="shared" si="6"/>
        <v>10</v>
      </c>
      <c r="Q415" s="42">
        <v>1</v>
      </c>
      <c r="R415" s="42">
        <v>58</v>
      </c>
      <c r="S415" s="42">
        <v>239</v>
      </c>
      <c r="T415" s="42">
        <v>1</v>
      </c>
      <c r="U415" s="42">
        <v>8</v>
      </c>
      <c r="V415" s="42">
        <v>25</v>
      </c>
      <c r="W415" s="41" t="s">
        <v>2443</v>
      </c>
      <c r="X415" s="41" t="s">
        <v>1047</v>
      </c>
      <c r="Y415" s="41" t="s">
        <v>2444</v>
      </c>
      <c r="Z415" s="40" t="s">
        <v>2445</v>
      </c>
      <c r="AA415" s="40"/>
    </row>
    <row r="416" s="21" customFormat="1" ht="55" customHeight="1" spans="1:27">
      <c r="A416" s="39">
        <v>410</v>
      </c>
      <c r="B416" s="40" t="s">
        <v>35</v>
      </c>
      <c r="C416" s="40" t="s">
        <v>36</v>
      </c>
      <c r="D416" s="40" t="s">
        <v>37</v>
      </c>
      <c r="E416" s="41" t="s">
        <v>2358</v>
      </c>
      <c r="F416" s="41" t="s">
        <v>2438</v>
      </c>
      <c r="G416" s="42" t="s">
        <v>2446</v>
      </c>
      <c r="H416" s="41" t="s">
        <v>87</v>
      </c>
      <c r="I416" s="41" t="s">
        <v>2440</v>
      </c>
      <c r="J416" s="41" t="s">
        <v>43</v>
      </c>
      <c r="K416" s="41" t="s">
        <v>44</v>
      </c>
      <c r="L416" s="41" t="s">
        <v>2441</v>
      </c>
      <c r="M416" s="41" t="s">
        <v>2447</v>
      </c>
      <c r="N416" s="42">
        <v>30</v>
      </c>
      <c r="O416" s="42">
        <v>20</v>
      </c>
      <c r="P416" s="42">
        <f t="shared" si="6"/>
        <v>10</v>
      </c>
      <c r="Q416" s="42">
        <v>1</v>
      </c>
      <c r="R416" s="42">
        <v>350</v>
      </c>
      <c r="S416" s="42">
        <v>1580</v>
      </c>
      <c r="T416" s="42">
        <v>1</v>
      </c>
      <c r="U416" s="42">
        <v>14</v>
      </c>
      <c r="V416" s="42">
        <v>39</v>
      </c>
      <c r="W416" s="41" t="s">
        <v>2447</v>
      </c>
      <c r="X416" s="41" t="s">
        <v>2448</v>
      </c>
      <c r="Y416" s="41" t="s">
        <v>2444</v>
      </c>
      <c r="Z416" s="40" t="s">
        <v>2445</v>
      </c>
      <c r="AA416" s="40"/>
    </row>
    <row r="417" s="21" customFormat="1" ht="55" customHeight="1" spans="1:27">
      <c r="A417" s="39">
        <v>411</v>
      </c>
      <c r="B417" s="40" t="s">
        <v>50</v>
      </c>
      <c r="C417" s="40" t="s">
        <v>129</v>
      </c>
      <c r="D417" s="40" t="s">
        <v>130</v>
      </c>
      <c r="E417" s="41" t="s">
        <v>2358</v>
      </c>
      <c r="F417" s="41" t="s">
        <v>2449</v>
      </c>
      <c r="G417" s="42" t="s">
        <v>2450</v>
      </c>
      <c r="H417" s="41" t="s">
        <v>41</v>
      </c>
      <c r="I417" s="41" t="s">
        <v>2451</v>
      </c>
      <c r="J417" s="41" t="s">
        <v>43</v>
      </c>
      <c r="K417" s="41" t="s">
        <v>44</v>
      </c>
      <c r="L417" s="41" t="s">
        <v>2452</v>
      </c>
      <c r="M417" s="41" t="s">
        <v>2453</v>
      </c>
      <c r="N417" s="42">
        <v>30</v>
      </c>
      <c r="O417" s="42">
        <v>20</v>
      </c>
      <c r="P417" s="42">
        <f t="shared" si="6"/>
        <v>10</v>
      </c>
      <c r="Q417" s="42">
        <v>2</v>
      </c>
      <c r="R417" s="42">
        <v>100</v>
      </c>
      <c r="S417" s="42">
        <v>600</v>
      </c>
      <c r="T417" s="42">
        <v>1</v>
      </c>
      <c r="U417" s="42">
        <v>5</v>
      </c>
      <c r="V417" s="42">
        <v>15</v>
      </c>
      <c r="W417" s="41" t="s">
        <v>2454</v>
      </c>
      <c r="X417" s="41" t="s">
        <v>2455</v>
      </c>
      <c r="Y417" s="41" t="s">
        <v>1104</v>
      </c>
      <c r="Z417" s="40" t="s">
        <v>2456</v>
      </c>
      <c r="AA417" s="40"/>
    </row>
    <row r="418" s="21" customFormat="1" ht="55" customHeight="1" spans="1:27">
      <c r="A418" s="39">
        <v>412</v>
      </c>
      <c r="B418" s="40" t="s">
        <v>50</v>
      </c>
      <c r="C418" s="40" t="s">
        <v>129</v>
      </c>
      <c r="D418" s="40" t="s">
        <v>130</v>
      </c>
      <c r="E418" s="41" t="s">
        <v>2358</v>
      </c>
      <c r="F418" s="41" t="s">
        <v>2457</v>
      </c>
      <c r="G418" s="42" t="s">
        <v>2458</v>
      </c>
      <c r="H418" s="41" t="s">
        <v>41</v>
      </c>
      <c r="I418" s="41" t="s">
        <v>2459</v>
      </c>
      <c r="J418" s="41" t="s">
        <v>43</v>
      </c>
      <c r="K418" s="41" t="s">
        <v>44</v>
      </c>
      <c r="L418" s="41" t="s">
        <v>2460</v>
      </c>
      <c r="M418" s="41" t="s">
        <v>2461</v>
      </c>
      <c r="N418" s="42">
        <v>50</v>
      </c>
      <c r="O418" s="42">
        <v>40</v>
      </c>
      <c r="P418" s="42">
        <f t="shared" si="6"/>
        <v>10</v>
      </c>
      <c r="Q418" s="42">
        <v>1</v>
      </c>
      <c r="R418" s="42">
        <v>180</v>
      </c>
      <c r="S418" s="42">
        <v>600</v>
      </c>
      <c r="T418" s="42">
        <v>1</v>
      </c>
      <c r="U418" s="42">
        <v>8</v>
      </c>
      <c r="V418" s="42">
        <v>25</v>
      </c>
      <c r="W418" s="41" t="s">
        <v>2462</v>
      </c>
      <c r="X418" s="41" t="s">
        <v>1047</v>
      </c>
      <c r="Y418" s="41" t="s">
        <v>2463</v>
      </c>
      <c r="Z418" s="40" t="s">
        <v>2464</v>
      </c>
      <c r="AA418" s="40"/>
    </row>
    <row r="419" s="21" customFormat="1" ht="55" customHeight="1" spans="1:27">
      <c r="A419" s="39">
        <v>413</v>
      </c>
      <c r="B419" s="40" t="s">
        <v>50</v>
      </c>
      <c r="C419" s="40" t="s">
        <v>129</v>
      </c>
      <c r="D419" s="40" t="s">
        <v>130</v>
      </c>
      <c r="E419" s="41" t="s">
        <v>2358</v>
      </c>
      <c r="F419" s="41" t="s">
        <v>2465</v>
      </c>
      <c r="G419" s="42" t="s">
        <v>2466</v>
      </c>
      <c r="H419" s="41" t="s">
        <v>41</v>
      </c>
      <c r="I419" s="41" t="s">
        <v>2467</v>
      </c>
      <c r="J419" s="41" t="s">
        <v>43</v>
      </c>
      <c r="K419" s="41" t="s">
        <v>44</v>
      </c>
      <c r="L419" s="41" t="s">
        <v>2468</v>
      </c>
      <c r="M419" s="41" t="s">
        <v>2461</v>
      </c>
      <c r="N419" s="42">
        <v>30</v>
      </c>
      <c r="O419" s="42">
        <v>25</v>
      </c>
      <c r="P419" s="42">
        <f t="shared" si="6"/>
        <v>5</v>
      </c>
      <c r="Q419" s="42">
        <v>1</v>
      </c>
      <c r="R419" s="42">
        <v>220</v>
      </c>
      <c r="S419" s="42">
        <v>800</v>
      </c>
      <c r="T419" s="42">
        <v>1</v>
      </c>
      <c r="U419" s="42">
        <v>17</v>
      </c>
      <c r="V419" s="42">
        <v>40</v>
      </c>
      <c r="W419" s="41" t="s">
        <v>2469</v>
      </c>
      <c r="X419" s="41" t="s">
        <v>1625</v>
      </c>
      <c r="Y419" s="41" t="s">
        <v>2470</v>
      </c>
      <c r="Z419" s="40" t="s">
        <v>2471</v>
      </c>
      <c r="AA419" s="40"/>
    </row>
    <row r="420" s="21" customFormat="1" ht="55" customHeight="1" spans="1:27">
      <c r="A420" s="39">
        <v>414</v>
      </c>
      <c r="B420" s="40" t="s">
        <v>35</v>
      </c>
      <c r="C420" s="40" t="s">
        <v>36</v>
      </c>
      <c r="D420" s="40" t="s">
        <v>37</v>
      </c>
      <c r="E420" s="41" t="s">
        <v>2472</v>
      </c>
      <c r="F420" s="41" t="s">
        <v>2473</v>
      </c>
      <c r="G420" s="42" t="s">
        <v>2474</v>
      </c>
      <c r="H420" s="41" t="s">
        <v>41</v>
      </c>
      <c r="I420" s="41" t="s">
        <v>2475</v>
      </c>
      <c r="J420" s="41" t="s">
        <v>43</v>
      </c>
      <c r="K420" s="41" t="s">
        <v>44</v>
      </c>
      <c r="L420" s="41" t="s">
        <v>2476</v>
      </c>
      <c r="M420" s="41" t="s">
        <v>2477</v>
      </c>
      <c r="N420" s="42">
        <v>20</v>
      </c>
      <c r="O420" s="42">
        <v>15</v>
      </c>
      <c r="P420" s="42">
        <f t="shared" si="6"/>
        <v>5</v>
      </c>
      <c r="Q420" s="42">
        <v>1</v>
      </c>
      <c r="R420" s="42">
        <v>52</v>
      </c>
      <c r="S420" s="42">
        <v>280</v>
      </c>
      <c r="T420" s="42">
        <v>1</v>
      </c>
      <c r="U420" s="42">
        <v>15</v>
      </c>
      <c r="V420" s="42">
        <v>53</v>
      </c>
      <c r="W420" s="41" t="s">
        <v>2478</v>
      </c>
      <c r="X420" s="41" t="s">
        <v>2479</v>
      </c>
      <c r="Y420" s="41" t="s">
        <v>2480</v>
      </c>
      <c r="Z420" s="40">
        <v>15973450088</v>
      </c>
      <c r="AA420" s="40"/>
    </row>
    <row r="421" s="21" customFormat="1" ht="55" customHeight="1" spans="1:27">
      <c r="A421" s="39">
        <v>415</v>
      </c>
      <c r="B421" s="40" t="s">
        <v>35</v>
      </c>
      <c r="C421" s="40" t="s">
        <v>36</v>
      </c>
      <c r="D421" s="40" t="s">
        <v>37</v>
      </c>
      <c r="E421" s="41" t="s">
        <v>2472</v>
      </c>
      <c r="F421" s="41" t="s">
        <v>2473</v>
      </c>
      <c r="G421" s="42" t="s">
        <v>2481</v>
      </c>
      <c r="H421" s="41" t="s">
        <v>41</v>
      </c>
      <c r="I421" s="41" t="s">
        <v>2482</v>
      </c>
      <c r="J421" s="41" t="s">
        <v>43</v>
      </c>
      <c r="K421" s="41" t="s">
        <v>44</v>
      </c>
      <c r="L421" s="41" t="s">
        <v>2476</v>
      </c>
      <c r="M421" s="41" t="s">
        <v>2477</v>
      </c>
      <c r="N421" s="42">
        <v>20</v>
      </c>
      <c r="O421" s="42">
        <v>15</v>
      </c>
      <c r="P421" s="42">
        <f t="shared" si="6"/>
        <v>5</v>
      </c>
      <c r="Q421" s="42">
        <v>1</v>
      </c>
      <c r="R421" s="42">
        <v>50</v>
      </c>
      <c r="S421" s="42">
        <v>260</v>
      </c>
      <c r="T421" s="42">
        <v>1</v>
      </c>
      <c r="U421" s="42">
        <v>16</v>
      </c>
      <c r="V421" s="42">
        <v>55</v>
      </c>
      <c r="W421" s="41" t="s">
        <v>2478</v>
      </c>
      <c r="X421" s="41" t="s">
        <v>2479</v>
      </c>
      <c r="Y421" s="41" t="s">
        <v>2480</v>
      </c>
      <c r="Z421" s="40">
        <v>15973450088</v>
      </c>
      <c r="AA421" s="40"/>
    </row>
    <row r="422" s="21" customFormat="1" ht="55" customHeight="1" spans="1:27">
      <c r="A422" s="39">
        <v>416</v>
      </c>
      <c r="B422" s="40" t="s">
        <v>35</v>
      </c>
      <c r="C422" s="40" t="s">
        <v>36</v>
      </c>
      <c r="D422" s="40" t="s">
        <v>37</v>
      </c>
      <c r="E422" s="41" t="s">
        <v>2472</v>
      </c>
      <c r="F422" s="41" t="s">
        <v>2473</v>
      </c>
      <c r="G422" s="42" t="s">
        <v>2483</v>
      </c>
      <c r="H422" s="41" t="s">
        <v>87</v>
      </c>
      <c r="I422" s="41" t="s">
        <v>2484</v>
      </c>
      <c r="J422" s="41" t="s">
        <v>43</v>
      </c>
      <c r="K422" s="41" t="s">
        <v>44</v>
      </c>
      <c r="L422" s="41" t="s">
        <v>2476</v>
      </c>
      <c r="M422" s="41" t="s">
        <v>2485</v>
      </c>
      <c r="N422" s="42">
        <v>12</v>
      </c>
      <c r="O422" s="42">
        <v>8</v>
      </c>
      <c r="P422" s="42">
        <f t="shared" si="6"/>
        <v>4</v>
      </c>
      <c r="Q422" s="42">
        <v>1</v>
      </c>
      <c r="R422" s="42">
        <v>24</v>
      </c>
      <c r="S422" s="42">
        <v>124</v>
      </c>
      <c r="T422" s="42">
        <v>1</v>
      </c>
      <c r="U422" s="42">
        <v>6</v>
      </c>
      <c r="V422" s="42">
        <v>25</v>
      </c>
      <c r="W422" s="41" t="s">
        <v>2486</v>
      </c>
      <c r="X422" s="41" t="s">
        <v>2487</v>
      </c>
      <c r="Y422" s="41" t="s">
        <v>2480</v>
      </c>
      <c r="Z422" s="40">
        <v>15973450088</v>
      </c>
      <c r="AA422" s="40"/>
    </row>
    <row r="423" s="21" customFormat="1" ht="55" customHeight="1" spans="1:27">
      <c r="A423" s="39">
        <v>417</v>
      </c>
      <c r="B423" s="40" t="s">
        <v>50</v>
      </c>
      <c r="C423" s="40" t="s">
        <v>129</v>
      </c>
      <c r="D423" s="40" t="s">
        <v>130</v>
      </c>
      <c r="E423" s="41" t="s">
        <v>2472</v>
      </c>
      <c r="F423" s="41" t="s">
        <v>2488</v>
      </c>
      <c r="G423" s="42" t="s">
        <v>2489</v>
      </c>
      <c r="H423" s="41" t="s">
        <v>41</v>
      </c>
      <c r="I423" s="41" t="s">
        <v>2490</v>
      </c>
      <c r="J423" s="41" t="s">
        <v>43</v>
      </c>
      <c r="K423" s="41" t="s">
        <v>44</v>
      </c>
      <c r="L423" s="41" t="s">
        <v>2491</v>
      </c>
      <c r="M423" s="41" t="s">
        <v>2492</v>
      </c>
      <c r="N423" s="42">
        <v>42</v>
      </c>
      <c r="O423" s="42">
        <v>35</v>
      </c>
      <c r="P423" s="42">
        <f t="shared" si="6"/>
        <v>7</v>
      </c>
      <c r="Q423" s="42">
        <v>1</v>
      </c>
      <c r="R423" s="42">
        <v>93</v>
      </c>
      <c r="S423" s="42">
        <v>340</v>
      </c>
      <c r="T423" s="42">
        <v>1</v>
      </c>
      <c r="U423" s="42">
        <v>12</v>
      </c>
      <c r="V423" s="42">
        <v>47</v>
      </c>
      <c r="W423" s="41" t="s">
        <v>2493</v>
      </c>
      <c r="X423" s="41" t="s">
        <v>2494</v>
      </c>
      <c r="Y423" s="41" t="s">
        <v>2495</v>
      </c>
      <c r="Z423" s="40" t="s">
        <v>2496</v>
      </c>
      <c r="AA423" s="40"/>
    </row>
    <row r="424" s="21" customFormat="1" ht="55" customHeight="1" spans="1:27">
      <c r="A424" s="39">
        <v>418</v>
      </c>
      <c r="B424" s="40" t="s">
        <v>35</v>
      </c>
      <c r="C424" s="40" t="s">
        <v>36</v>
      </c>
      <c r="D424" s="40" t="s">
        <v>37</v>
      </c>
      <c r="E424" s="41" t="s">
        <v>2472</v>
      </c>
      <c r="F424" s="41" t="s">
        <v>2488</v>
      </c>
      <c r="G424" s="42" t="s">
        <v>2497</v>
      </c>
      <c r="H424" s="41" t="s">
        <v>87</v>
      </c>
      <c r="I424" s="41" t="s">
        <v>2498</v>
      </c>
      <c r="J424" s="41" t="s">
        <v>43</v>
      </c>
      <c r="K424" s="41" t="s">
        <v>44</v>
      </c>
      <c r="L424" s="41" t="s">
        <v>2491</v>
      </c>
      <c r="M424" s="41" t="s">
        <v>2499</v>
      </c>
      <c r="N424" s="42">
        <v>20</v>
      </c>
      <c r="O424" s="42">
        <v>18</v>
      </c>
      <c r="P424" s="42">
        <f t="shared" si="6"/>
        <v>2</v>
      </c>
      <c r="Q424" s="42">
        <v>1</v>
      </c>
      <c r="R424" s="42">
        <v>120</v>
      </c>
      <c r="S424" s="42">
        <v>469</v>
      </c>
      <c r="T424" s="42">
        <v>1</v>
      </c>
      <c r="U424" s="42">
        <v>8</v>
      </c>
      <c r="V424" s="42">
        <v>21</v>
      </c>
      <c r="W424" s="41" t="s">
        <v>2500</v>
      </c>
      <c r="X424" s="41" t="s">
        <v>604</v>
      </c>
      <c r="Y424" s="41" t="s">
        <v>2495</v>
      </c>
      <c r="Z424" s="40" t="s">
        <v>2496</v>
      </c>
      <c r="AA424" s="40"/>
    </row>
    <row r="425" s="21" customFormat="1" ht="55" customHeight="1" spans="1:27">
      <c r="A425" s="39">
        <v>419</v>
      </c>
      <c r="B425" s="40" t="s">
        <v>35</v>
      </c>
      <c r="C425" s="40" t="s">
        <v>36</v>
      </c>
      <c r="D425" s="40" t="s">
        <v>37</v>
      </c>
      <c r="E425" s="41" t="s">
        <v>2472</v>
      </c>
      <c r="F425" s="41" t="s">
        <v>2488</v>
      </c>
      <c r="G425" s="42" t="s">
        <v>2501</v>
      </c>
      <c r="H425" s="41" t="s">
        <v>87</v>
      </c>
      <c r="I425" s="41" t="s">
        <v>882</v>
      </c>
      <c r="J425" s="41" t="s">
        <v>43</v>
      </c>
      <c r="K425" s="41" t="s">
        <v>44</v>
      </c>
      <c r="L425" s="41" t="s">
        <v>2491</v>
      </c>
      <c r="M425" s="41" t="s">
        <v>2502</v>
      </c>
      <c r="N425" s="42">
        <v>20</v>
      </c>
      <c r="O425" s="42">
        <v>18</v>
      </c>
      <c r="P425" s="42">
        <f t="shared" si="6"/>
        <v>2</v>
      </c>
      <c r="Q425" s="42">
        <v>1</v>
      </c>
      <c r="R425" s="42">
        <v>104</v>
      </c>
      <c r="S425" s="42">
        <v>382</v>
      </c>
      <c r="T425" s="42">
        <v>1</v>
      </c>
      <c r="U425" s="42">
        <v>10</v>
      </c>
      <c r="V425" s="42">
        <v>34</v>
      </c>
      <c r="W425" s="41" t="s">
        <v>2503</v>
      </c>
      <c r="X425" s="41" t="s">
        <v>2504</v>
      </c>
      <c r="Y425" s="41" t="s">
        <v>2495</v>
      </c>
      <c r="Z425" s="40" t="s">
        <v>2496</v>
      </c>
      <c r="AA425" s="40"/>
    </row>
    <row r="426" s="21" customFormat="1" ht="55" customHeight="1" spans="1:27">
      <c r="A426" s="39">
        <v>420</v>
      </c>
      <c r="B426" s="40" t="s">
        <v>50</v>
      </c>
      <c r="C426" s="40" t="s">
        <v>129</v>
      </c>
      <c r="D426" s="40" t="s">
        <v>130</v>
      </c>
      <c r="E426" s="41" t="s">
        <v>2472</v>
      </c>
      <c r="F426" s="41" t="s">
        <v>2505</v>
      </c>
      <c r="G426" s="42" t="s">
        <v>2506</v>
      </c>
      <c r="H426" s="41" t="s">
        <v>87</v>
      </c>
      <c r="I426" s="41" t="s">
        <v>2507</v>
      </c>
      <c r="J426" s="41" t="s">
        <v>43</v>
      </c>
      <c r="K426" s="41" t="s">
        <v>44</v>
      </c>
      <c r="L426" s="41" t="s">
        <v>2508</v>
      </c>
      <c r="M426" s="41" t="s">
        <v>2509</v>
      </c>
      <c r="N426" s="42">
        <v>15</v>
      </c>
      <c r="O426" s="42">
        <v>10</v>
      </c>
      <c r="P426" s="42">
        <f t="shared" si="6"/>
        <v>5</v>
      </c>
      <c r="Q426" s="42">
        <v>1</v>
      </c>
      <c r="R426" s="42">
        <v>289</v>
      </c>
      <c r="S426" s="42">
        <v>568</v>
      </c>
      <c r="T426" s="42">
        <v>0</v>
      </c>
      <c r="U426" s="42">
        <v>13</v>
      </c>
      <c r="V426" s="42">
        <v>28</v>
      </c>
      <c r="W426" s="41" t="s">
        <v>2510</v>
      </c>
      <c r="X426" s="41" t="s">
        <v>2511</v>
      </c>
      <c r="Y426" s="41" t="s">
        <v>2512</v>
      </c>
      <c r="Z426" s="40">
        <v>13574788086</v>
      </c>
      <c r="AA426" s="40"/>
    </row>
    <row r="427" s="21" customFormat="1" ht="55" customHeight="1" spans="1:27">
      <c r="A427" s="39">
        <v>421</v>
      </c>
      <c r="B427" s="40" t="s">
        <v>35</v>
      </c>
      <c r="C427" s="40" t="s">
        <v>36</v>
      </c>
      <c r="D427" s="40" t="s">
        <v>37</v>
      </c>
      <c r="E427" s="41" t="s">
        <v>2472</v>
      </c>
      <c r="F427" s="41" t="s">
        <v>2513</v>
      </c>
      <c r="G427" s="42" t="s">
        <v>2514</v>
      </c>
      <c r="H427" s="41" t="s">
        <v>87</v>
      </c>
      <c r="I427" s="41" t="s">
        <v>2515</v>
      </c>
      <c r="J427" s="41" t="s">
        <v>43</v>
      </c>
      <c r="K427" s="41" t="s">
        <v>44</v>
      </c>
      <c r="L427" s="41" t="s">
        <v>2516</v>
      </c>
      <c r="M427" s="41" t="s">
        <v>2517</v>
      </c>
      <c r="N427" s="42">
        <v>9</v>
      </c>
      <c r="O427" s="42">
        <v>6</v>
      </c>
      <c r="P427" s="42">
        <f t="shared" si="6"/>
        <v>3</v>
      </c>
      <c r="Q427" s="42">
        <v>1</v>
      </c>
      <c r="R427" s="42">
        <v>32</v>
      </c>
      <c r="S427" s="42">
        <v>156</v>
      </c>
      <c r="T427" s="42">
        <v>1</v>
      </c>
      <c r="U427" s="42">
        <v>14</v>
      </c>
      <c r="V427" s="42">
        <v>39</v>
      </c>
      <c r="W427" s="41" t="s">
        <v>2518</v>
      </c>
      <c r="X427" s="41" t="s">
        <v>2519</v>
      </c>
      <c r="Y427" s="41" t="s">
        <v>2520</v>
      </c>
      <c r="Z427" s="40" t="s">
        <v>2521</v>
      </c>
      <c r="AA427" s="40"/>
    </row>
    <row r="428" s="21" customFormat="1" ht="55" customHeight="1" spans="1:27">
      <c r="A428" s="39">
        <v>422</v>
      </c>
      <c r="B428" s="40" t="s">
        <v>35</v>
      </c>
      <c r="C428" s="40" t="s">
        <v>36</v>
      </c>
      <c r="D428" s="40" t="s">
        <v>37</v>
      </c>
      <c r="E428" s="41" t="s">
        <v>2472</v>
      </c>
      <c r="F428" s="41" t="s">
        <v>2513</v>
      </c>
      <c r="G428" s="42" t="s">
        <v>2522</v>
      </c>
      <c r="H428" s="41" t="s">
        <v>87</v>
      </c>
      <c r="I428" s="41" t="s">
        <v>2523</v>
      </c>
      <c r="J428" s="41" t="s">
        <v>43</v>
      </c>
      <c r="K428" s="41" t="s">
        <v>44</v>
      </c>
      <c r="L428" s="41" t="s">
        <v>2516</v>
      </c>
      <c r="M428" s="41" t="s">
        <v>2524</v>
      </c>
      <c r="N428" s="42">
        <v>8</v>
      </c>
      <c r="O428" s="42">
        <v>6</v>
      </c>
      <c r="P428" s="42">
        <f t="shared" si="6"/>
        <v>2</v>
      </c>
      <c r="Q428" s="42">
        <v>1</v>
      </c>
      <c r="R428" s="42">
        <v>38</v>
      </c>
      <c r="S428" s="42">
        <v>236</v>
      </c>
      <c r="T428" s="42">
        <v>1</v>
      </c>
      <c r="U428" s="42">
        <v>18</v>
      </c>
      <c r="V428" s="42">
        <v>42</v>
      </c>
      <c r="W428" s="41" t="s">
        <v>2525</v>
      </c>
      <c r="X428" s="41" t="s">
        <v>2526</v>
      </c>
      <c r="Y428" s="41" t="s">
        <v>2520</v>
      </c>
      <c r="Z428" s="40" t="s">
        <v>2521</v>
      </c>
      <c r="AA428" s="40"/>
    </row>
    <row r="429" s="21" customFormat="1" ht="55" customHeight="1" spans="1:27">
      <c r="A429" s="39">
        <v>423</v>
      </c>
      <c r="B429" s="40" t="s">
        <v>35</v>
      </c>
      <c r="C429" s="40" t="s">
        <v>36</v>
      </c>
      <c r="D429" s="40" t="s">
        <v>37</v>
      </c>
      <c r="E429" s="41" t="s">
        <v>2472</v>
      </c>
      <c r="F429" s="41" t="s">
        <v>2513</v>
      </c>
      <c r="G429" s="42" t="s">
        <v>2527</v>
      </c>
      <c r="H429" s="41" t="s">
        <v>87</v>
      </c>
      <c r="I429" s="41" t="s">
        <v>2528</v>
      </c>
      <c r="J429" s="41" t="s">
        <v>43</v>
      </c>
      <c r="K429" s="41" t="s">
        <v>44</v>
      </c>
      <c r="L429" s="41" t="s">
        <v>2516</v>
      </c>
      <c r="M429" s="41" t="s">
        <v>2529</v>
      </c>
      <c r="N429" s="42">
        <v>8</v>
      </c>
      <c r="O429" s="42">
        <v>6</v>
      </c>
      <c r="P429" s="42">
        <f t="shared" si="6"/>
        <v>2</v>
      </c>
      <c r="Q429" s="42">
        <v>1</v>
      </c>
      <c r="R429" s="42">
        <v>15</v>
      </c>
      <c r="S429" s="42">
        <v>48</v>
      </c>
      <c r="T429" s="42">
        <v>1</v>
      </c>
      <c r="U429" s="42">
        <v>8</v>
      </c>
      <c r="V429" s="42">
        <v>27</v>
      </c>
      <c r="W429" s="41" t="s">
        <v>2530</v>
      </c>
      <c r="X429" s="41" t="s">
        <v>2531</v>
      </c>
      <c r="Y429" s="41" t="s">
        <v>2520</v>
      </c>
      <c r="Z429" s="40" t="s">
        <v>2521</v>
      </c>
      <c r="AA429" s="40"/>
    </row>
    <row r="430" s="21" customFormat="1" ht="55" customHeight="1" spans="1:27">
      <c r="A430" s="39">
        <v>424</v>
      </c>
      <c r="B430" s="40" t="s">
        <v>50</v>
      </c>
      <c r="C430" s="40" t="s">
        <v>129</v>
      </c>
      <c r="D430" s="40" t="s">
        <v>130</v>
      </c>
      <c r="E430" s="41" t="s">
        <v>2472</v>
      </c>
      <c r="F430" s="41" t="s">
        <v>2532</v>
      </c>
      <c r="G430" s="42" t="s">
        <v>2533</v>
      </c>
      <c r="H430" s="41" t="s">
        <v>41</v>
      </c>
      <c r="I430" s="41" t="s">
        <v>2534</v>
      </c>
      <c r="J430" s="41" t="s">
        <v>43</v>
      </c>
      <c r="K430" s="41" t="s">
        <v>44</v>
      </c>
      <c r="L430" s="41" t="s">
        <v>2535</v>
      </c>
      <c r="M430" s="41" t="s">
        <v>2536</v>
      </c>
      <c r="N430" s="42">
        <v>60</v>
      </c>
      <c r="O430" s="42">
        <v>50</v>
      </c>
      <c r="P430" s="42">
        <f t="shared" si="6"/>
        <v>10</v>
      </c>
      <c r="Q430" s="42">
        <v>1</v>
      </c>
      <c r="R430" s="42">
        <v>70</v>
      </c>
      <c r="S430" s="42">
        <v>320</v>
      </c>
      <c r="T430" s="42">
        <v>0</v>
      </c>
      <c r="U430" s="42">
        <v>3</v>
      </c>
      <c r="V430" s="42">
        <v>8</v>
      </c>
      <c r="W430" s="41" t="s">
        <v>2537</v>
      </c>
      <c r="X430" s="41" t="s">
        <v>2538</v>
      </c>
      <c r="Y430" s="41" t="s">
        <v>2539</v>
      </c>
      <c r="Z430" s="40" t="s">
        <v>2540</v>
      </c>
      <c r="AA430" s="40"/>
    </row>
    <row r="431" s="21" customFormat="1" ht="55" customHeight="1" spans="1:27">
      <c r="A431" s="39">
        <v>425</v>
      </c>
      <c r="B431" s="40" t="s">
        <v>35</v>
      </c>
      <c r="C431" s="40" t="s">
        <v>36</v>
      </c>
      <c r="D431" s="40" t="s">
        <v>37</v>
      </c>
      <c r="E431" s="41" t="s">
        <v>2472</v>
      </c>
      <c r="F431" s="41" t="s">
        <v>2532</v>
      </c>
      <c r="G431" s="42" t="s">
        <v>2541</v>
      </c>
      <c r="H431" s="41" t="s">
        <v>87</v>
      </c>
      <c r="I431" s="41" t="s">
        <v>989</v>
      </c>
      <c r="J431" s="41" t="s">
        <v>43</v>
      </c>
      <c r="K431" s="41" t="s">
        <v>44</v>
      </c>
      <c r="L431" s="41" t="s">
        <v>2535</v>
      </c>
      <c r="M431" s="41" t="s">
        <v>2542</v>
      </c>
      <c r="N431" s="42">
        <v>25</v>
      </c>
      <c r="O431" s="42">
        <v>20</v>
      </c>
      <c r="P431" s="42">
        <f t="shared" si="6"/>
        <v>5</v>
      </c>
      <c r="Q431" s="42">
        <v>1</v>
      </c>
      <c r="R431" s="42">
        <v>50</v>
      </c>
      <c r="S431" s="42">
        <v>260</v>
      </c>
      <c r="T431" s="42">
        <v>0</v>
      </c>
      <c r="U431" s="42">
        <v>4</v>
      </c>
      <c r="V431" s="42">
        <v>13</v>
      </c>
      <c r="W431" s="41" t="s">
        <v>2543</v>
      </c>
      <c r="X431" s="41" t="s">
        <v>1327</v>
      </c>
      <c r="Y431" s="41" t="s">
        <v>2539</v>
      </c>
      <c r="Z431" s="40" t="s">
        <v>2540</v>
      </c>
      <c r="AA431" s="40"/>
    </row>
    <row r="432" s="21" customFormat="1" ht="55" customHeight="1" spans="1:27">
      <c r="A432" s="39">
        <v>426</v>
      </c>
      <c r="B432" s="40" t="s">
        <v>35</v>
      </c>
      <c r="C432" s="40" t="s">
        <v>36</v>
      </c>
      <c r="D432" s="40" t="s">
        <v>37</v>
      </c>
      <c r="E432" s="41" t="s">
        <v>2472</v>
      </c>
      <c r="F432" s="41" t="s">
        <v>2544</v>
      </c>
      <c r="G432" s="42" t="s">
        <v>2545</v>
      </c>
      <c r="H432" s="41" t="s">
        <v>87</v>
      </c>
      <c r="I432" s="41" t="s">
        <v>2546</v>
      </c>
      <c r="J432" s="41" t="s">
        <v>43</v>
      </c>
      <c r="K432" s="41" t="s">
        <v>44</v>
      </c>
      <c r="L432" s="41" t="s">
        <v>2547</v>
      </c>
      <c r="M432" s="41" t="s">
        <v>2548</v>
      </c>
      <c r="N432" s="42">
        <v>10</v>
      </c>
      <c r="O432" s="42">
        <v>8</v>
      </c>
      <c r="P432" s="42">
        <f t="shared" si="6"/>
        <v>2</v>
      </c>
      <c r="Q432" s="42">
        <v>1</v>
      </c>
      <c r="R432" s="42">
        <v>110</v>
      </c>
      <c r="S432" s="42">
        <v>325</v>
      </c>
      <c r="T432" s="42">
        <v>1</v>
      </c>
      <c r="U432" s="42">
        <v>3</v>
      </c>
      <c r="V432" s="42">
        <v>5</v>
      </c>
      <c r="W432" s="41" t="s">
        <v>47</v>
      </c>
      <c r="X432" s="41" t="s">
        <v>610</v>
      </c>
      <c r="Y432" s="41" t="s">
        <v>2549</v>
      </c>
      <c r="Z432" s="40" t="s">
        <v>2550</v>
      </c>
      <c r="AA432" s="40"/>
    </row>
    <row r="433" s="21" customFormat="1" ht="55" customHeight="1" spans="1:27">
      <c r="A433" s="39">
        <v>427</v>
      </c>
      <c r="B433" s="40" t="s">
        <v>50</v>
      </c>
      <c r="C433" s="40" t="s">
        <v>129</v>
      </c>
      <c r="D433" s="40" t="s">
        <v>130</v>
      </c>
      <c r="E433" s="41" t="s">
        <v>2472</v>
      </c>
      <c r="F433" s="41" t="s">
        <v>2544</v>
      </c>
      <c r="G433" s="42" t="s">
        <v>2551</v>
      </c>
      <c r="H433" s="41" t="s">
        <v>41</v>
      </c>
      <c r="I433" s="41" t="s">
        <v>687</v>
      </c>
      <c r="J433" s="41" t="s">
        <v>43</v>
      </c>
      <c r="K433" s="41" t="s">
        <v>44</v>
      </c>
      <c r="L433" s="41" t="s">
        <v>2547</v>
      </c>
      <c r="M433" s="41" t="s">
        <v>2552</v>
      </c>
      <c r="N433" s="42">
        <v>10</v>
      </c>
      <c r="O433" s="42">
        <v>8</v>
      </c>
      <c r="P433" s="42">
        <f t="shared" si="6"/>
        <v>2</v>
      </c>
      <c r="Q433" s="42">
        <v>1</v>
      </c>
      <c r="R433" s="42">
        <v>35</v>
      </c>
      <c r="S433" s="42">
        <v>128</v>
      </c>
      <c r="T433" s="42">
        <v>1</v>
      </c>
      <c r="U433" s="42">
        <v>2</v>
      </c>
      <c r="V433" s="42">
        <v>4</v>
      </c>
      <c r="W433" s="41" t="s">
        <v>2553</v>
      </c>
      <c r="X433" s="41" t="s">
        <v>2554</v>
      </c>
      <c r="Y433" s="41" t="s">
        <v>2549</v>
      </c>
      <c r="Z433" s="40" t="s">
        <v>2550</v>
      </c>
      <c r="AA433" s="40"/>
    </row>
    <row r="434" s="21" customFormat="1" ht="55" customHeight="1" spans="1:27">
      <c r="A434" s="39">
        <v>428</v>
      </c>
      <c r="B434" s="40" t="s">
        <v>35</v>
      </c>
      <c r="C434" s="40" t="s">
        <v>36</v>
      </c>
      <c r="D434" s="40" t="s">
        <v>37</v>
      </c>
      <c r="E434" s="41" t="s">
        <v>2472</v>
      </c>
      <c r="F434" s="41" t="s">
        <v>2555</v>
      </c>
      <c r="G434" s="42" t="s">
        <v>2556</v>
      </c>
      <c r="H434" s="41" t="s">
        <v>87</v>
      </c>
      <c r="I434" s="41" t="s">
        <v>2557</v>
      </c>
      <c r="J434" s="41" t="s">
        <v>43</v>
      </c>
      <c r="K434" s="41" t="s">
        <v>44</v>
      </c>
      <c r="L434" s="41" t="s">
        <v>2558</v>
      </c>
      <c r="M434" s="41" t="s">
        <v>2559</v>
      </c>
      <c r="N434" s="42">
        <v>22</v>
      </c>
      <c r="O434" s="42">
        <v>20</v>
      </c>
      <c r="P434" s="42">
        <f t="shared" si="6"/>
        <v>2</v>
      </c>
      <c r="Q434" s="42">
        <v>1</v>
      </c>
      <c r="R434" s="42">
        <v>40</v>
      </c>
      <c r="S434" s="42">
        <v>156</v>
      </c>
      <c r="T434" s="42">
        <v>1</v>
      </c>
      <c r="U434" s="42">
        <v>3</v>
      </c>
      <c r="V434" s="42">
        <v>10</v>
      </c>
      <c r="W434" s="41" t="s">
        <v>2560</v>
      </c>
      <c r="X434" s="41" t="s">
        <v>293</v>
      </c>
      <c r="Y434" s="41" t="s">
        <v>2561</v>
      </c>
      <c r="Z434" s="40" t="s">
        <v>2562</v>
      </c>
      <c r="AA434" s="40"/>
    </row>
    <row r="435" s="21" customFormat="1" ht="55" customHeight="1" spans="1:27">
      <c r="A435" s="39">
        <v>429</v>
      </c>
      <c r="B435" s="40" t="s">
        <v>35</v>
      </c>
      <c r="C435" s="40" t="s">
        <v>36</v>
      </c>
      <c r="D435" s="40" t="s">
        <v>37</v>
      </c>
      <c r="E435" s="41" t="s">
        <v>2472</v>
      </c>
      <c r="F435" s="41" t="s">
        <v>2555</v>
      </c>
      <c r="G435" s="42" t="s">
        <v>2563</v>
      </c>
      <c r="H435" s="41" t="s">
        <v>87</v>
      </c>
      <c r="I435" s="41" t="s">
        <v>2564</v>
      </c>
      <c r="J435" s="41" t="s">
        <v>43</v>
      </c>
      <c r="K435" s="41" t="s">
        <v>44</v>
      </c>
      <c r="L435" s="41" t="s">
        <v>2558</v>
      </c>
      <c r="M435" s="41" t="s">
        <v>2565</v>
      </c>
      <c r="N435" s="42">
        <v>13</v>
      </c>
      <c r="O435" s="42">
        <v>12</v>
      </c>
      <c r="P435" s="42">
        <f t="shared" si="6"/>
        <v>1</v>
      </c>
      <c r="Q435" s="42">
        <v>1</v>
      </c>
      <c r="R435" s="42">
        <v>28</v>
      </c>
      <c r="S435" s="42">
        <v>128</v>
      </c>
      <c r="T435" s="42">
        <v>1</v>
      </c>
      <c r="U435" s="42">
        <v>1</v>
      </c>
      <c r="V435" s="42">
        <v>6</v>
      </c>
      <c r="W435" s="41" t="s">
        <v>47</v>
      </c>
      <c r="X435" s="41" t="s">
        <v>315</v>
      </c>
      <c r="Y435" s="41" t="s">
        <v>2561</v>
      </c>
      <c r="Z435" s="40" t="s">
        <v>2562</v>
      </c>
      <c r="AA435" s="40"/>
    </row>
    <row r="436" s="21" customFormat="1" ht="55" customHeight="1" spans="1:27">
      <c r="A436" s="39">
        <v>430</v>
      </c>
      <c r="B436" s="40" t="s">
        <v>35</v>
      </c>
      <c r="C436" s="40" t="s">
        <v>36</v>
      </c>
      <c r="D436" s="40" t="s">
        <v>37</v>
      </c>
      <c r="E436" s="41" t="s">
        <v>2472</v>
      </c>
      <c r="F436" s="41" t="s">
        <v>2555</v>
      </c>
      <c r="G436" s="42" t="s">
        <v>2566</v>
      </c>
      <c r="H436" s="41" t="s">
        <v>87</v>
      </c>
      <c r="I436" s="41" t="s">
        <v>2567</v>
      </c>
      <c r="J436" s="41" t="s">
        <v>43</v>
      </c>
      <c r="K436" s="41" t="s">
        <v>44</v>
      </c>
      <c r="L436" s="41" t="s">
        <v>2558</v>
      </c>
      <c r="M436" s="41" t="s">
        <v>2568</v>
      </c>
      <c r="N436" s="42">
        <v>16</v>
      </c>
      <c r="O436" s="42">
        <v>15</v>
      </c>
      <c r="P436" s="42">
        <f t="shared" si="6"/>
        <v>1</v>
      </c>
      <c r="Q436" s="42">
        <v>1</v>
      </c>
      <c r="R436" s="42">
        <v>71</v>
      </c>
      <c r="S436" s="42">
        <v>260</v>
      </c>
      <c r="T436" s="42">
        <v>1</v>
      </c>
      <c r="U436" s="42">
        <v>13</v>
      </c>
      <c r="V436" s="42">
        <v>26</v>
      </c>
      <c r="W436" s="41" t="s">
        <v>2569</v>
      </c>
      <c r="X436" s="41" t="s">
        <v>690</v>
      </c>
      <c r="Y436" s="41" t="s">
        <v>2561</v>
      </c>
      <c r="Z436" s="40" t="s">
        <v>2562</v>
      </c>
      <c r="AA436" s="40"/>
    </row>
    <row r="437" s="21" customFormat="1" ht="55" customHeight="1" spans="1:27">
      <c r="A437" s="39">
        <v>431</v>
      </c>
      <c r="B437" s="40" t="s">
        <v>35</v>
      </c>
      <c r="C437" s="40" t="s">
        <v>36</v>
      </c>
      <c r="D437" s="40" t="s">
        <v>37</v>
      </c>
      <c r="E437" s="41" t="s">
        <v>2472</v>
      </c>
      <c r="F437" s="41" t="s">
        <v>2570</v>
      </c>
      <c r="G437" s="42" t="s">
        <v>2571</v>
      </c>
      <c r="H437" s="41" t="s">
        <v>87</v>
      </c>
      <c r="I437" s="41" t="s">
        <v>2572</v>
      </c>
      <c r="J437" s="41" t="s">
        <v>43</v>
      </c>
      <c r="K437" s="41" t="s">
        <v>44</v>
      </c>
      <c r="L437" s="41" t="s">
        <v>2573</v>
      </c>
      <c r="M437" s="41" t="s">
        <v>2574</v>
      </c>
      <c r="N437" s="42">
        <v>12</v>
      </c>
      <c r="O437" s="42">
        <v>11</v>
      </c>
      <c r="P437" s="42">
        <f t="shared" si="6"/>
        <v>1</v>
      </c>
      <c r="Q437" s="42">
        <v>1</v>
      </c>
      <c r="R437" s="42">
        <v>53</v>
      </c>
      <c r="S437" s="42">
        <v>220</v>
      </c>
      <c r="T437" s="42">
        <v>0</v>
      </c>
      <c r="U437" s="42">
        <v>4</v>
      </c>
      <c r="V437" s="42">
        <v>12</v>
      </c>
      <c r="W437" s="41" t="s">
        <v>2575</v>
      </c>
      <c r="X437" s="41" t="s">
        <v>2576</v>
      </c>
      <c r="Y437" s="41" t="s">
        <v>2577</v>
      </c>
      <c r="Z437" s="40" t="s">
        <v>2578</v>
      </c>
      <c r="AA437" s="40"/>
    </row>
    <row r="438" s="21" customFormat="1" ht="55" customHeight="1" spans="1:27">
      <c r="A438" s="39">
        <v>432</v>
      </c>
      <c r="B438" s="40" t="s">
        <v>35</v>
      </c>
      <c r="C438" s="40" t="s">
        <v>36</v>
      </c>
      <c r="D438" s="40" t="s">
        <v>37</v>
      </c>
      <c r="E438" s="41" t="s">
        <v>2472</v>
      </c>
      <c r="F438" s="41" t="s">
        <v>2579</v>
      </c>
      <c r="G438" s="42" t="s">
        <v>2580</v>
      </c>
      <c r="H438" s="41" t="s">
        <v>87</v>
      </c>
      <c r="I438" s="41" t="s">
        <v>1195</v>
      </c>
      <c r="J438" s="41" t="s">
        <v>43</v>
      </c>
      <c r="K438" s="41" t="s">
        <v>44</v>
      </c>
      <c r="L438" s="41" t="s">
        <v>2581</v>
      </c>
      <c r="M438" s="41" t="s">
        <v>2582</v>
      </c>
      <c r="N438" s="42">
        <v>16</v>
      </c>
      <c r="O438" s="42">
        <v>14</v>
      </c>
      <c r="P438" s="42">
        <f t="shared" si="6"/>
        <v>2</v>
      </c>
      <c r="Q438" s="42">
        <v>1</v>
      </c>
      <c r="R438" s="42">
        <v>18</v>
      </c>
      <c r="S438" s="42">
        <v>68</v>
      </c>
      <c r="T438" s="42">
        <v>1</v>
      </c>
      <c r="U438" s="42">
        <v>2</v>
      </c>
      <c r="V438" s="42">
        <v>5</v>
      </c>
      <c r="W438" s="41" t="s">
        <v>47</v>
      </c>
      <c r="X438" s="41" t="s">
        <v>2583</v>
      </c>
      <c r="Y438" s="41" t="s">
        <v>2584</v>
      </c>
      <c r="Z438" s="40" t="s">
        <v>2585</v>
      </c>
      <c r="AA438" s="40"/>
    </row>
    <row r="439" s="21" customFormat="1" ht="55" customHeight="1" spans="1:27">
      <c r="A439" s="39">
        <v>433</v>
      </c>
      <c r="B439" s="40" t="s">
        <v>35</v>
      </c>
      <c r="C439" s="40" t="s">
        <v>36</v>
      </c>
      <c r="D439" s="40" t="s">
        <v>37</v>
      </c>
      <c r="E439" s="41" t="s">
        <v>2472</v>
      </c>
      <c r="F439" s="41" t="s">
        <v>2579</v>
      </c>
      <c r="G439" s="42" t="s">
        <v>2586</v>
      </c>
      <c r="H439" s="41" t="s">
        <v>87</v>
      </c>
      <c r="I439" s="41" t="s">
        <v>2587</v>
      </c>
      <c r="J439" s="41" t="s">
        <v>43</v>
      </c>
      <c r="K439" s="41" t="s">
        <v>44</v>
      </c>
      <c r="L439" s="41" t="s">
        <v>2581</v>
      </c>
      <c r="M439" s="41" t="s">
        <v>2588</v>
      </c>
      <c r="N439" s="42">
        <v>18</v>
      </c>
      <c r="O439" s="42">
        <v>15</v>
      </c>
      <c r="P439" s="42">
        <f t="shared" si="6"/>
        <v>3</v>
      </c>
      <c r="Q439" s="42">
        <v>1</v>
      </c>
      <c r="R439" s="42">
        <v>40</v>
      </c>
      <c r="S439" s="42">
        <v>180</v>
      </c>
      <c r="T439" s="42">
        <v>1</v>
      </c>
      <c r="U439" s="42">
        <v>10</v>
      </c>
      <c r="V439" s="42">
        <v>40</v>
      </c>
      <c r="W439" s="41" t="s">
        <v>2589</v>
      </c>
      <c r="X439" s="41" t="s">
        <v>273</v>
      </c>
      <c r="Y439" s="41" t="s">
        <v>2584</v>
      </c>
      <c r="Z439" s="40" t="s">
        <v>2585</v>
      </c>
      <c r="AA439" s="40"/>
    </row>
    <row r="440" s="21" customFormat="1" ht="55" customHeight="1" spans="1:27">
      <c r="A440" s="39">
        <v>434</v>
      </c>
      <c r="B440" s="40" t="s">
        <v>35</v>
      </c>
      <c r="C440" s="40" t="s">
        <v>36</v>
      </c>
      <c r="D440" s="40" t="s">
        <v>37</v>
      </c>
      <c r="E440" s="41" t="s">
        <v>2472</v>
      </c>
      <c r="F440" s="41" t="s">
        <v>2590</v>
      </c>
      <c r="G440" s="42" t="s">
        <v>2591</v>
      </c>
      <c r="H440" s="41" t="s">
        <v>87</v>
      </c>
      <c r="I440" s="41" t="s">
        <v>882</v>
      </c>
      <c r="J440" s="41" t="s">
        <v>43</v>
      </c>
      <c r="K440" s="41" t="s">
        <v>44</v>
      </c>
      <c r="L440" s="41" t="s">
        <v>2592</v>
      </c>
      <c r="M440" s="41" t="s">
        <v>2593</v>
      </c>
      <c r="N440" s="42">
        <v>10</v>
      </c>
      <c r="O440" s="42">
        <v>8</v>
      </c>
      <c r="P440" s="42">
        <f t="shared" si="6"/>
        <v>2</v>
      </c>
      <c r="Q440" s="42">
        <v>1</v>
      </c>
      <c r="R440" s="42">
        <v>47</v>
      </c>
      <c r="S440" s="42">
        <v>193</v>
      </c>
      <c r="T440" s="42">
        <v>0</v>
      </c>
      <c r="U440" s="42">
        <v>2</v>
      </c>
      <c r="V440" s="42">
        <v>7</v>
      </c>
      <c r="W440" s="41" t="s">
        <v>2594</v>
      </c>
      <c r="X440" s="41" t="s">
        <v>870</v>
      </c>
      <c r="Y440" s="41" t="s">
        <v>2595</v>
      </c>
      <c r="Z440" s="40">
        <v>15211398431</v>
      </c>
      <c r="AA440" s="40"/>
    </row>
    <row r="441" s="21" customFormat="1" ht="55" customHeight="1" spans="1:27">
      <c r="A441" s="39">
        <v>435</v>
      </c>
      <c r="B441" s="40" t="s">
        <v>50</v>
      </c>
      <c r="C441" s="40" t="s">
        <v>129</v>
      </c>
      <c r="D441" s="40" t="s">
        <v>130</v>
      </c>
      <c r="E441" s="41" t="s">
        <v>2472</v>
      </c>
      <c r="F441" s="41" t="s">
        <v>2590</v>
      </c>
      <c r="G441" s="42" t="s">
        <v>2596</v>
      </c>
      <c r="H441" s="41" t="s">
        <v>87</v>
      </c>
      <c r="I441" s="41" t="s">
        <v>2597</v>
      </c>
      <c r="J441" s="41" t="s">
        <v>43</v>
      </c>
      <c r="K441" s="41" t="s">
        <v>44</v>
      </c>
      <c r="L441" s="41" t="s">
        <v>2592</v>
      </c>
      <c r="M441" s="41" t="s">
        <v>2598</v>
      </c>
      <c r="N441" s="42">
        <v>20</v>
      </c>
      <c r="O441" s="42">
        <v>15</v>
      </c>
      <c r="P441" s="42">
        <f t="shared" si="6"/>
        <v>5</v>
      </c>
      <c r="Q441" s="42">
        <v>1</v>
      </c>
      <c r="R441" s="42">
        <v>26</v>
      </c>
      <c r="S441" s="42">
        <v>102</v>
      </c>
      <c r="T441" s="42">
        <v>0</v>
      </c>
      <c r="U441" s="42">
        <v>3</v>
      </c>
      <c r="V441" s="42">
        <v>12</v>
      </c>
      <c r="W441" s="41" t="s">
        <v>2599</v>
      </c>
      <c r="X441" s="41" t="s">
        <v>886</v>
      </c>
      <c r="Y441" s="41" t="s">
        <v>2595</v>
      </c>
      <c r="Z441" s="40">
        <v>15211398431</v>
      </c>
      <c r="AA441" s="40"/>
    </row>
    <row r="442" s="21" customFormat="1" ht="55" customHeight="1" spans="1:27">
      <c r="A442" s="39">
        <v>436</v>
      </c>
      <c r="B442" s="40" t="s">
        <v>35</v>
      </c>
      <c r="C442" s="40" t="s">
        <v>36</v>
      </c>
      <c r="D442" s="40" t="s">
        <v>37</v>
      </c>
      <c r="E442" s="41" t="s">
        <v>2472</v>
      </c>
      <c r="F442" s="41" t="s">
        <v>2600</v>
      </c>
      <c r="G442" s="42" t="s">
        <v>2601</v>
      </c>
      <c r="H442" s="41" t="s">
        <v>87</v>
      </c>
      <c r="I442" s="41" t="s">
        <v>2602</v>
      </c>
      <c r="J442" s="41" t="s">
        <v>43</v>
      </c>
      <c r="K442" s="41" t="s">
        <v>44</v>
      </c>
      <c r="L442" s="41" t="s">
        <v>2603</v>
      </c>
      <c r="M442" s="41" t="s">
        <v>2604</v>
      </c>
      <c r="N442" s="42">
        <v>10.7</v>
      </c>
      <c r="O442" s="42">
        <v>8</v>
      </c>
      <c r="P442" s="42">
        <f t="shared" si="6"/>
        <v>2.7</v>
      </c>
      <c r="Q442" s="42">
        <v>1</v>
      </c>
      <c r="R442" s="42">
        <v>52</v>
      </c>
      <c r="S442" s="42">
        <v>215</v>
      </c>
      <c r="T442" s="42">
        <v>0</v>
      </c>
      <c r="U442" s="42">
        <v>6</v>
      </c>
      <c r="V442" s="42">
        <v>18</v>
      </c>
      <c r="W442" s="41" t="s">
        <v>2605</v>
      </c>
      <c r="X442" s="41" t="s">
        <v>2606</v>
      </c>
      <c r="Y442" s="41" t="s">
        <v>2607</v>
      </c>
      <c r="Z442" s="40" t="s">
        <v>2608</v>
      </c>
      <c r="AA442" s="40"/>
    </row>
    <row r="443" s="21" customFormat="1" ht="55" customHeight="1" spans="1:27">
      <c r="A443" s="39">
        <v>437</v>
      </c>
      <c r="B443" s="40" t="s">
        <v>35</v>
      </c>
      <c r="C443" s="40" t="s">
        <v>36</v>
      </c>
      <c r="D443" s="40" t="s">
        <v>37</v>
      </c>
      <c r="E443" s="41" t="s">
        <v>2472</v>
      </c>
      <c r="F443" s="41" t="s">
        <v>2600</v>
      </c>
      <c r="G443" s="42" t="s">
        <v>2609</v>
      </c>
      <c r="H443" s="41" t="s">
        <v>87</v>
      </c>
      <c r="I443" s="41" t="s">
        <v>2610</v>
      </c>
      <c r="J443" s="41" t="s">
        <v>43</v>
      </c>
      <c r="K443" s="41" t="s">
        <v>44</v>
      </c>
      <c r="L443" s="41" t="s">
        <v>2603</v>
      </c>
      <c r="M443" s="41" t="s">
        <v>2611</v>
      </c>
      <c r="N443" s="42">
        <v>10.8</v>
      </c>
      <c r="O443" s="42">
        <v>8</v>
      </c>
      <c r="P443" s="42">
        <f t="shared" si="6"/>
        <v>2.8</v>
      </c>
      <c r="Q443" s="42">
        <v>1</v>
      </c>
      <c r="R443" s="42">
        <v>32</v>
      </c>
      <c r="S443" s="42">
        <v>160</v>
      </c>
      <c r="T443" s="42">
        <v>0</v>
      </c>
      <c r="U443" s="42">
        <v>3</v>
      </c>
      <c r="V443" s="42">
        <v>10</v>
      </c>
      <c r="W443" s="41" t="s">
        <v>2612</v>
      </c>
      <c r="X443" s="41" t="s">
        <v>863</v>
      </c>
      <c r="Y443" s="41" t="s">
        <v>2607</v>
      </c>
      <c r="Z443" s="40" t="s">
        <v>2608</v>
      </c>
      <c r="AA443" s="40"/>
    </row>
    <row r="444" s="21" customFormat="1" ht="55" customHeight="1" spans="1:27">
      <c r="A444" s="39">
        <v>438</v>
      </c>
      <c r="B444" s="40" t="s">
        <v>35</v>
      </c>
      <c r="C444" s="40" t="s">
        <v>36</v>
      </c>
      <c r="D444" s="40" t="s">
        <v>37</v>
      </c>
      <c r="E444" s="41" t="s">
        <v>2472</v>
      </c>
      <c r="F444" s="41" t="s">
        <v>2600</v>
      </c>
      <c r="G444" s="42" t="s">
        <v>2613</v>
      </c>
      <c r="H444" s="41" t="s">
        <v>87</v>
      </c>
      <c r="I444" s="41" t="s">
        <v>2614</v>
      </c>
      <c r="J444" s="41" t="s">
        <v>43</v>
      </c>
      <c r="K444" s="41" t="s">
        <v>44</v>
      </c>
      <c r="L444" s="41" t="s">
        <v>2603</v>
      </c>
      <c r="M444" s="41" t="s">
        <v>2615</v>
      </c>
      <c r="N444" s="42">
        <v>15</v>
      </c>
      <c r="O444" s="42">
        <v>10</v>
      </c>
      <c r="P444" s="42">
        <f t="shared" si="6"/>
        <v>5</v>
      </c>
      <c r="Q444" s="42">
        <v>1</v>
      </c>
      <c r="R444" s="42">
        <v>130</v>
      </c>
      <c r="S444" s="42">
        <v>380</v>
      </c>
      <c r="T444" s="42">
        <v>0</v>
      </c>
      <c r="U444" s="42">
        <v>10</v>
      </c>
      <c r="V444" s="42">
        <v>35</v>
      </c>
      <c r="W444" s="41" t="s">
        <v>2616</v>
      </c>
      <c r="X444" s="41" t="s">
        <v>2412</v>
      </c>
      <c r="Y444" s="41" t="s">
        <v>2607</v>
      </c>
      <c r="Z444" s="40" t="s">
        <v>2608</v>
      </c>
      <c r="AA444" s="40"/>
    </row>
    <row r="445" s="21" customFormat="1" ht="55" customHeight="1" spans="1:27">
      <c r="A445" s="39">
        <v>439</v>
      </c>
      <c r="B445" s="40" t="s">
        <v>50</v>
      </c>
      <c r="C445" s="40" t="s">
        <v>129</v>
      </c>
      <c r="D445" s="40" t="s">
        <v>130</v>
      </c>
      <c r="E445" s="41" t="s">
        <v>2472</v>
      </c>
      <c r="F445" s="41" t="s">
        <v>2617</v>
      </c>
      <c r="G445" s="42" t="s">
        <v>2618</v>
      </c>
      <c r="H445" s="41" t="s">
        <v>41</v>
      </c>
      <c r="I445" s="41" t="s">
        <v>2619</v>
      </c>
      <c r="J445" s="41" t="s">
        <v>43</v>
      </c>
      <c r="K445" s="41" t="s">
        <v>44</v>
      </c>
      <c r="L445" s="41" t="s">
        <v>2620</v>
      </c>
      <c r="M445" s="41" t="s">
        <v>2621</v>
      </c>
      <c r="N445" s="42">
        <v>20</v>
      </c>
      <c r="O445" s="42">
        <v>20</v>
      </c>
      <c r="P445" s="42">
        <f t="shared" si="6"/>
        <v>0</v>
      </c>
      <c r="Q445" s="42">
        <v>1</v>
      </c>
      <c r="R445" s="42">
        <v>28</v>
      </c>
      <c r="S445" s="42">
        <v>135</v>
      </c>
      <c r="T445" s="42">
        <v>1</v>
      </c>
      <c r="U445" s="42">
        <v>2</v>
      </c>
      <c r="V445" s="42">
        <v>6</v>
      </c>
      <c r="W445" s="41" t="s">
        <v>2622</v>
      </c>
      <c r="X445" s="41" t="s">
        <v>2494</v>
      </c>
      <c r="Y445" s="41" t="s">
        <v>2623</v>
      </c>
      <c r="Z445" s="40" t="s">
        <v>2624</v>
      </c>
      <c r="AA445" s="40"/>
    </row>
    <row r="446" s="21" customFormat="1" ht="55" customHeight="1" spans="1:27">
      <c r="A446" s="39">
        <v>440</v>
      </c>
      <c r="B446" s="40" t="s">
        <v>35</v>
      </c>
      <c r="C446" s="40" t="s">
        <v>36</v>
      </c>
      <c r="D446" s="40" t="s">
        <v>37</v>
      </c>
      <c r="E446" s="41" t="s">
        <v>2472</v>
      </c>
      <c r="F446" s="41" t="s">
        <v>2617</v>
      </c>
      <c r="G446" s="42" t="s">
        <v>2625</v>
      </c>
      <c r="H446" s="41" t="s">
        <v>87</v>
      </c>
      <c r="I446" s="41" t="s">
        <v>2626</v>
      </c>
      <c r="J446" s="41" t="s">
        <v>43</v>
      </c>
      <c r="K446" s="41" t="s">
        <v>44</v>
      </c>
      <c r="L446" s="41" t="s">
        <v>2620</v>
      </c>
      <c r="M446" s="41" t="s">
        <v>2627</v>
      </c>
      <c r="N446" s="42">
        <v>10</v>
      </c>
      <c r="O446" s="42">
        <v>10</v>
      </c>
      <c r="P446" s="42">
        <f t="shared" si="6"/>
        <v>0</v>
      </c>
      <c r="Q446" s="42">
        <v>1</v>
      </c>
      <c r="R446" s="42">
        <v>45</v>
      </c>
      <c r="S446" s="42">
        <v>125</v>
      </c>
      <c r="T446" s="42">
        <v>1</v>
      </c>
      <c r="U446" s="42">
        <v>3</v>
      </c>
      <c r="V446" s="42">
        <v>9</v>
      </c>
      <c r="W446" s="41" t="s">
        <v>2628</v>
      </c>
      <c r="X446" s="41" t="s">
        <v>588</v>
      </c>
      <c r="Y446" s="41" t="s">
        <v>2623</v>
      </c>
      <c r="Z446" s="40" t="s">
        <v>2624</v>
      </c>
      <c r="AA446" s="40"/>
    </row>
    <row r="447" s="21" customFormat="1" ht="55" customHeight="1" spans="1:27">
      <c r="A447" s="39">
        <v>441</v>
      </c>
      <c r="B447" s="40" t="s">
        <v>35</v>
      </c>
      <c r="C447" s="40" t="s">
        <v>36</v>
      </c>
      <c r="D447" s="40" t="s">
        <v>37</v>
      </c>
      <c r="E447" s="41" t="s">
        <v>2472</v>
      </c>
      <c r="F447" s="41" t="s">
        <v>2617</v>
      </c>
      <c r="G447" s="42" t="s">
        <v>2629</v>
      </c>
      <c r="H447" s="41" t="s">
        <v>87</v>
      </c>
      <c r="I447" s="41" t="s">
        <v>2630</v>
      </c>
      <c r="J447" s="41" t="s">
        <v>43</v>
      </c>
      <c r="K447" s="41" t="s">
        <v>44</v>
      </c>
      <c r="L447" s="41" t="s">
        <v>2620</v>
      </c>
      <c r="M447" s="41" t="s">
        <v>2631</v>
      </c>
      <c r="N447" s="42">
        <v>15</v>
      </c>
      <c r="O447" s="42">
        <v>15</v>
      </c>
      <c r="P447" s="42">
        <f t="shared" si="6"/>
        <v>0</v>
      </c>
      <c r="Q447" s="42">
        <v>1</v>
      </c>
      <c r="R447" s="42">
        <v>80</v>
      </c>
      <c r="S447" s="42">
        <v>310</v>
      </c>
      <c r="T447" s="42">
        <v>1</v>
      </c>
      <c r="U447" s="42">
        <v>13</v>
      </c>
      <c r="V447" s="42">
        <v>54</v>
      </c>
      <c r="W447" s="41" t="s">
        <v>2632</v>
      </c>
      <c r="X447" s="41" t="s">
        <v>2633</v>
      </c>
      <c r="Y447" s="41" t="s">
        <v>2623</v>
      </c>
      <c r="Z447" s="40" t="s">
        <v>2624</v>
      </c>
      <c r="AA447" s="40"/>
    </row>
    <row r="448" s="21" customFormat="1" ht="55" customHeight="1" spans="1:27">
      <c r="A448" s="39">
        <v>442</v>
      </c>
      <c r="B448" s="40" t="s">
        <v>35</v>
      </c>
      <c r="C448" s="40" t="s">
        <v>36</v>
      </c>
      <c r="D448" s="40" t="s">
        <v>37</v>
      </c>
      <c r="E448" s="41" t="s">
        <v>2472</v>
      </c>
      <c r="F448" s="41" t="s">
        <v>2634</v>
      </c>
      <c r="G448" s="42" t="s">
        <v>2635</v>
      </c>
      <c r="H448" s="41" t="s">
        <v>41</v>
      </c>
      <c r="I448" s="41" t="s">
        <v>2636</v>
      </c>
      <c r="J448" s="41" t="s">
        <v>43</v>
      </c>
      <c r="K448" s="41" t="s">
        <v>44</v>
      </c>
      <c r="L448" s="41" t="s">
        <v>2637</v>
      </c>
      <c r="M448" s="41" t="s">
        <v>2638</v>
      </c>
      <c r="N448" s="42">
        <v>11</v>
      </c>
      <c r="O448" s="42">
        <v>10</v>
      </c>
      <c r="P448" s="42">
        <f t="shared" si="6"/>
        <v>1</v>
      </c>
      <c r="Q448" s="42">
        <v>1</v>
      </c>
      <c r="R448" s="42">
        <v>42</v>
      </c>
      <c r="S448" s="42">
        <v>208</v>
      </c>
      <c r="T448" s="42">
        <v>1</v>
      </c>
      <c r="U448" s="42">
        <v>6</v>
      </c>
      <c r="V448" s="42">
        <v>23</v>
      </c>
      <c r="W448" s="41" t="s">
        <v>2639</v>
      </c>
      <c r="X448" s="41" t="s">
        <v>2640</v>
      </c>
      <c r="Y448" s="41" t="s">
        <v>2641</v>
      </c>
      <c r="Z448" s="40" t="s">
        <v>2642</v>
      </c>
      <c r="AA448" s="40"/>
    </row>
    <row r="449" s="21" customFormat="1" ht="55" customHeight="1" spans="1:27">
      <c r="A449" s="39">
        <v>443</v>
      </c>
      <c r="B449" s="40" t="s">
        <v>35</v>
      </c>
      <c r="C449" s="40" t="s">
        <v>36</v>
      </c>
      <c r="D449" s="40" t="s">
        <v>37</v>
      </c>
      <c r="E449" s="41" t="s">
        <v>2472</v>
      </c>
      <c r="F449" s="41" t="s">
        <v>2634</v>
      </c>
      <c r="G449" s="42" t="s">
        <v>2643</v>
      </c>
      <c r="H449" s="41" t="s">
        <v>87</v>
      </c>
      <c r="I449" s="41" t="s">
        <v>2644</v>
      </c>
      <c r="J449" s="41" t="s">
        <v>43</v>
      </c>
      <c r="K449" s="41" t="s">
        <v>44</v>
      </c>
      <c r="L449" s="41" t="s">
        <v>2491</v>
      </c>
      <c r="M449" s="41" t="s">
        <v>2645</v>
      </c>
      <c r="N449" s="42">
        <v>28</v>
      </c>
      <c r="O449" s="42">
        <v>25</v>
      </c>
      <c r="P449" s="42">
        <f t="shared" si="6"/>
        <v>3</v>
      </c>
      <c r="Q449" s="42">
        <v>1</v>
      </c>
      <c r="R449" s="42">
        <v>86</v>
      </c>
      <c r="S449" s="42">
        <v>365</v>
      </c>
      <c r="T449" s="42">
        <v>1</v>
      </c>
      <c r="U449" s="42">
        <v>12</v>
      </c>
      <c r="V449" s="42">
        <v>39</v>
      </c>
      <c r="W449" s="41" t="s">
        <v>2646</v>
      </c>
      <c r="X449" s="41" t="s">
        <v>2647</v>
      </c>
      <c r="Y449" s="41" t="s">
        <v>2641</v>
      </c>
      <c r="Z449" s="40" t="s">
        <v>2642</v>
      </c>
      <c r="AA449" s="40"/>
    </row>
    <row r="450" s="21" customFormat="1" ht="55" customHeight="1" spans="1:27">
      <c r="A450" s="39">
        <v>444</v>
      </c>
      <c r="B450" s="40" t="s">
        <v>50</v>
      </c>
      <c r="C450" s="40" t="s">
        <v>129</v>
      </c>
      <c r="D450" s="40" t="s">
        <v>130</v>
      </c>
      <c r="E450" s="41" t="s">
        <v>2472</v>
      </c>
      <c r="F450" s="41" t="s">
        <v>2634</v>
      </c>
      <c r="G450" s="42" t="s">
        <v>2648</v>
      </c>
      <c r="H450" s="41" t="s">
        <v>41</v>
      </c>
      <c r="I450" s="41" t="s">
        <v>2649</v>
      </c>
      <c r="J450" s="41" t="s">
        <v>43</v>
      </c>
      <c r="K450" s="41" t="s">
        <v>44</v>
      </c>
      <c r="L450" s="41" t="s">
        <v>2637</v>
      </c>
      <c r="M450" s="41" t="s">
        <v>2650</v>
      </c>
      <c r="N450" s="42">
        <v>9</v>
      </c>
      <c r="O450" s="42">
        <v>8</v>
      </c>
      <c r="P450" s="42">
        <f t="shared" si="6"/>
        <v>1</v>
      </c>
      <c r="Q450" s="42">
        <v>1</v>
      </c>
      <c r="R450" s="42">
        <v>32</v>
      </c>
      <c r="S450" s="42">
        <v>124</v>
      </c>
      <c r="T450" s="42">
        <v>1</v>
      </c>
      <c r="U450" s="42">
        <v>8</v>
      </c>
      <c r="V450" s="42">
        <v>21</v>
      </c>
      <c r="W450" s="41" t="s">
        <v>2651</v>
      </c>
      <c r="X450" s="41" t="s">
        <v>2652</v>
      </c>
      <c r="Y450" s="41" t="s">
        <v>2641</v>
      </c>
      <c r="Z450" s="40" t="s">
        <v>2642</v>
      </c>
      <c r="AA450" s="40"/>
    </row>
    <row r="451" s="21" customFormat="1" ht="55" customHeight="1" spans="1:27">
      <c r="A451" s="39">
        <v>445</v>
      </c>
      <c r="B451" s="40" t="s">
        <v>50</v>
      </c>
      <c r="C451" s="40" t="s">
        <v>129</v>
      </c>
      <c r="D451" s="40" t="s">
        <v>130</v>
      </c>
      <c r="E451" s="41" t="s">
        <v>2472</v>
      </c>
      <c r="F451" s="41" t="s">
        <v>2653</v>
      </c>
      <c r="G451" s="42" t="s">
        <v>2654</v>
      </c>
      <c r="H451" s="41" t="s">
        <v>41</v>
      </c>
      <c r="I451" s="41" t="s">
        <v>2655</v>
      </c>
      <c r="J451" s="41" t="s">
        <v>43</v>
      </c>
      <c r="K451" s="41" t="s">
        <v>44</v>
      </c>
      <c r="L451" s="41" t="s">
        <v>2656</v>
      </c>
      <c r="M451" s="41" t="s">
        <v>2657</v>
      </c>
      <c r="N451" s="42">
        <v>28</v>
      </c>
      <c r="O451" s="42">
        <v>10</v>
      </c>
      <c r="P451" s="42">
        <f t="shared" si="6"/>
        <v>18</v>
      </c>
      <c r="Q451" s="42">
        <v>1</v>
      </c>
      <c r="R451" s="42">
        <v>89</v>
      </c>
      <c r="S451" s="42">
        <v>308</v>
      </c>
      <c r="T451" s="42">
        <v>0</v>
      </c>
      <c r="U451" s="42">
        <v>9</v>
      </c>
      <c r="V451" s="42">
        <v>25</v>
      </c>
      <c r="W451" s="41" t="s">
        <v>2658</v>
      </c>
      <c r="X451" s="41" t="s">
        <v>267</v>
      </c>
      <c r="Y451" s="41" t="s">
        <v>2659</v>
      </c>
      <c r="Z451" s="40" t="s">
        <v>2660</v>
      </c>
      <c r="AA451" s="40"/>
    </row>
    <row r="452" s="21" customFormat="1" ht="55" customHeight="1" spans="1:27">
      <c r="A452" s="39">
        <v>446</v>
      </c>
      <c r="B452" s="40" t="s">
        <v>50</v>
      </c>
      <c r="C452" s="40" t="s">
        <v>129</v>
      </c>
      <c r="D452" s="40" t="s">
        <v>130</v>
      </c>
      <c r="E452" s="41" t="s">
        <v>2472</v>
      </c>
      <c r="F452" s="41" t="s">
        <v>2653</v>
      </c>
      <c r="G452" s="42" t="s">
        <v>2661</v>
      </c>
      <c r="H452" s="41" t="s">
        <v>41</v>
      </c>
      <c r="I452" s="41" t="s">
        <v>2662</v>
      </c>
      <c r="J452" s="41" t="s">
        <v>43</v>
      </c>
      <c r="K452" s="41" t="s">
        <v>44</v>
      </c>
      <c r="L452" s="41" t="s">
        <v>2656</v>
      </c>
      <c r="M452" s="41" t="s">
        <v>2663</v>
      </c>
      <c r="N452" s="42">
        <v>30</v>
      </c>
      <c r="O452" s="42">
        <v>15</v>
      </c>
      <c r="P452" s="42">
        <f t="shared" si="6"/>
        <v>15</v>
      </c>
      <c r="Q452" s="42">
        <v>1</v>
      </c>
      <c r="R452" s="42">
        <v>300</v>
      </c>
      <c r="S452" s="42">
        <v>1000</v>
      </c>
      <c r="T452" s="42">
        <v>1</v>
      </c>
      <c r="U452" s="42">
        <v>15</v>
      </c>
      <c r="V452" s="42">
        <v>40</v>
      </c>
      <c r="W452" s="41" t="s">
        <v>2664</v>
      </c>
      <c r="X452" s="41" t="s">
        <v>2665</v>
      </c>
      <c r="Y452" s="41" t="s">
        <v>2659</v>
      </c>
      <c r="Z452" s="40" t="s">
        <v>2660</v>
      </c>
      <c r="AA452" s="40"/>
    </row>
    <row r="453" s="21" customFormat="1" ht="55" customHeight="1" spans="1:27">
      <c r="A453" s="39">
        <v>447</v>
      </c>
      <c r="B453" s="40" t="s">
        <v>35</v>
      </c>
      <c r="C453" s="40" t="s">
        <v>36</v>
      </c>
      <c r="D453" s="40" t="s">
        <v>37</v>
      </c>
      <c r="E453" s="41" t="s">
        <v>2472</v>
      </c>
      <c r="F453" s="41" t="s">
        <v>2653</v>
      </c>
      <c r="G453" s="42" t="s">
        <v>2666</v>
      </c>
      <c r="H453" s="41" t="s">
        <v>41</v>
      </c>
      <c r="I453" s="41" t="s">
        <v>2667</v>
      </c>
      <c r="J453" s="41" t="s">
        <v>43</v>
      </c>
      <c r="K453" s="41" t="s">
        <v>44</v>
      </c>
      <c r="L453" s="41" t="s">
        <v>2656</v>
      </c>
      <c r="M453" s="41" t="s">
        <v>2668</v>
      </c>
      <c r="N453" s="42">
        <v>40</v>
      </c>
      <c r="O453" s="42">
        <v>20</v>
      </c>
      <c r="P453" s="42">
        <f t="shared" si="6"/>
        <v>20</v>
      </c>
      <c r="Q453" s="42">
        <v>1</v>
      </c>
      <c r="R453" s="42">
        <v>120</v>
      </c>
      <c r="S453" s="42">
        <v>410</v>
      </c>
      <c r="T453" s="42">
        <v>1</v>
      </c>
      <c r="U453" s="42">
        <v>5</v>
      </c>
      <c r="V453" s="42">
        <v>16</v>
      </c>
      <c r="W453" s="41" t="s">
        <v>2669</v>
      </c>
      <c r="X453" s="41" t="s">
        <v>2670</v>
      </c>
      <c r="Y453" s="41" t="s">
        <v>2659</v>
      </c>
      <c r="Z453" s="40" t="s">
        <v>2660</v>
      </c>
      <c r="AA453" s="40"/>
    </row>
    <row r="454" s="21" customFormat="1" ht="55" customHeight="1" spans="1:27">
      <c r="A454" s="39">
        <v>448</v>
      </c>
      <c r="B454" s="40" t="s">
        <v>50</v>
      </c>
      <c r="C454" s="40" t="s">
        <v>129</v>
      </c>
      <c r="D454" s="40" t="s">
        <v>130</v>
      </c>
      <c r="E454" s="41" t="s">
        <v>2472</v>
      </c>
      <c r="F454" s="41" t="s">
        <v>2671</v>
      </c>
      <c r="G454" s="42" t="s">
        <v>2672</v>
      </c>
      <c r="H454" s="41" t="s">
        <v>87</v>
      </c>
      <c r="I454" s="41" t="s">
        <v>2673</v>
      </c>
      <c r="J454" s="41" t="s">
        <v>43</v>
      </c>
      <c r="K454" s="41" t="s">
        <v>44</v>
      </c>
      <c r="L454" s="41" t="s">
        <v>2674</v>
      </c>
      <c r="M454" s="41" t="s">
        <v>2675</v>
      </c>
      <c r="N454" s="42">
        <v>10</v>
      </c>
      <c r="O454" s="42">
        <v>10</v>
      </c>
      <c r="P454" s="42">
        <f t="shared" si="6"/>
        <v>0</v>
      </c>
      <c r="Q454" s="42">
        <v>1</v>
      </c>
      <c r="R454" s="42">
        <v>70</v>
      </c>
      <c r="S454" s="42">
        <v>360</v>
      </c>
      <c r="T454" s="42">
        <v>1</v>
      </c>
      <c r="U454" s="42">
        <v>3</v>
      </c>
      <c r="V454" s="42">
        <v>11</v>
      </c>
      <c r="W454" s="41" t="s">
        <v>2676</v>
      </c>
      <c r="X454" s="41" t="s">
        <v>1245</v>
      </c>
      <c r="Y454" s="41" t="s">
        <v>2677</v>
      </c>
      <c r="Z454" s="40">
        <v>18216064330</v>
      </c>
      <c r="AA454" s="40"/>
    </row>
    <row r="455" s="21" customFormat="1" ht="55" customHeight="1" spans="1:27">
      <c r="A455" s="39">
        <v>449</v>
      </c>
      <c r="B455" s="40" t="s">
        <v>50</v>
      </c>
      <c r="C455" s="40" t="s">
        <v>129</v>
      </c>
      <c r="D455" s="40" t="s">
        <v>130</v>
      </c>
      <c r="E455" s="41" t="s">
        <v>2472</v>
      </c>
      <c r="F455" s="41" t="s">
        <v>2678</v>
      </c>
      <c r="G455" s="42" t="s">
        <v>2679</v>
      </c>
      <c r="H455" s="41" t="s">
        <v>87</v>
      </c>
      <c r="I455" s="41" t="s">
        <v>2680</v>
      </c>
      <c r="J455" s="41" t="s">
        <v>43</v>
      </c>
      <c r="K455" s="41" t="s">
        <v>44</v>
      </c>
      <c r="L455" s="41" t="s">
        <v>2681</v>
      </c>
      <c r="M455" s="41" t="s">
        <v>2682</v>
      </c>
      <c r="N455" s="42">
        <v>24</v>
      </c>
      <c r="O455" s="42">
        <v>20</v>
      </c>
      <c r="P455" s="42">
        <f t="shared" si="6"/>
        <v>4</v>
      </c>
      <c r="Q455" s="42">
        <v>1</v>
      </c>
      <c r="R455" s="42">
        <v>864</v>
      </c>
      <c r="S455" s="42">
        <v>2003</v>
      </c>
      <c r="T455" s="42">
        <v>0</v>
      </c>
      <c r="U455" s="42">
        <v>38</v>
      </c>
      <c r="V455" s="42">
        <v>96</v>
      </c>
      <c r="W455" s="41" t="s">
        <v>2683</v>
      </c>
      <c r="X455" s="41" t="s">
        <v>2684</v>
      </c>
      <c r="Y455" s="41" t="s">
        <v>2685</v>
      </c>
      <c r="Z455" s="40" t="s">
        <v>2686</v>
      </c>
      <c r="AA455" s="40"/>
    </row>
    <row r="456" s="21" customFormat="1" ht="55" customHeight="1" spans="1:27">
      <c r="A456" s="39">
        <v>450</v>
      </c>
      <c r="B456" s="40" t="s">
        <v>50</v>
      </c>
      <c r="C456" s="40" t="s">
        <v>129</v>
      </c>
      <c r="D456" s="40" t="s">
        <v>130</v>
      </c>
      <c r="E456" s="41" t="s">
        <v>2472</v>
      </c>
      <c r="F456" s="41" t="s">
        <v>2678</v>
      </c>
      <c r="G456" s="42" t="s">
        <v>2687</v>
      </c>
      <c r="H456" s="41" t="s">
        <v>87</v>
      </c>
      <c r="I456" s="41" t="s">
        <v>2688</v>
      </c>
      <c r="J456" s="41" t="s">
        <v>43</v>
      </c>
      <c r="K456" s="41" t="s">
        <v>44</v>
      </c>
      <c r="L456" s="41" t="s">
        <v>2681</v>
      </c>
      <c r="M456" s="41" t="s">
        <v>2689</v>
      </c>
      <c r="N456" s="42">
        <v>20</v>
      </c>
      <c r="O456" s="42">
        <v>15</v>
      </c>
      <c r="P456" s="42">
        <f t="shared" ref="P456:P519" si="7">N456-O456</f>
        <v>5</v>
      </c>
      <c r="Q456" s="42">
        <v>1</v>
      </c>
      <c r="R456" s="42">
        <v>864</v>
      </c>
      <c r="S456" s="42">
        <v>2003</v>
      </c>
      <c r="T456" s="42">
        <v>0</v>
      </c>
      <c r="U456" s="42">
        <v>38</v>
      </c>
      <c r="V456" s="42">
        <v>96</v>
      </c>
      <c r="W456" s="41" t="s">
        <v>2690</v>
      </c>
      <c r="X456" s="41" t="s">
        <v>2684</v>
      </c>
      <c r="Y456" s="41" t="s">
        <v>2685</v>
      </c>
      <c r="Z456" s="40" t="s">
        <v>2686</v>
      </c>
      <c r="AA456" s="40"/>
    </row>
    <row r="457" s="21" customFormat="1" ht="55" customHeight="1" spans="1:27">
      <c r="A457" s="39">
        <v>451</v>
      </c>
      <c r="B457" s="40" t="s">
        <v>35</v>
      </c>
      <c r="C457" s="40" t="s">
        <v>36</v>
      </c>
      <c r="D457" s="40" t="s">
        <v>37</v>
      </c>
      <c r="E457" s="41" t="s">
        <v>2472</v>
      </c>
      <c r="F457" s="41" t="s">
        <v>2671</v>
      </c>
      <c r="G457" s="42" t="s">
        <v>2691</v>
      </c>
      <c r="H457" s="41" t="s">
        <v>87</v>
      </c>
      <c r="I457" s="41" t="s">
        <v>2692</v>
      </c>
      <c r="J457" s="41" t="s">
        <v>43</v>
      </c>
      <c r="K457" s="41" t="s">
        <v>44</v>
      </c>
      <c r="L457" s="41" t="s">
        <v>2674</v>
      </c>
      <c r="M457" s="41" t="s">
        <v>2693</v>
      </c>
      <c r="N457" s="42">
        <v>25</v>
      </c>
      <c r="O457" s="42">
        <v>15</v>
      </c>
      <c r="P457" s="42">
        <f t="shared" si="7"/>
        <v>10</v>
      </c>
      <c r="Q457" s="42">
        <v>1</v>
      </c>
      <c r="R457" s="42">
        <v>28</v>
      </c>
      <c r="S457" s="42">
        <v>164</v>
      </c>
      <c r="T457" s="42">
        <v>0</v>
      </c>
      <c r="U457" s="42">
        <v>2</v>
      </c>
      <c r="V457" s="42">
        <v>4</v>
      </c>
      <c r="W457" s="41" t="s">
        <v>2694</v>
      </c>
      <c r="X457" s="41" t="s">
        <v>2695</v>
      </c>
      <c r="Y457" s="41" t="s">
        <v>2677</v>
      </c>
      <c r="Z457" s="40" t="s">
        <v>2696</v>
      </c>
      <c r="AA457" s="40"/>
    </row>
    <row r="458" s="21" customFormat="1" ht="55" customHeight="1" spans="1:27">
      <c r="A458" s="39">
        <v>452</v>
      </c>
      <c r="B458" s="40" t="s">
        <v>35</v>
      </c>
      <c r="C458" s="40" t="s">
        <v>36</v>
      </c>
      <c r="D458" s="40" t="s">
        <v>37</v>
      </c>
      <c r="E458" s="41" t="s">
        <v>2697</v>
      </c>
      <c r="F458" s="41" t="s">
        <v>2698</v>
      </c>
      <c r="G458" s="42" t="s">
        <v>2699</v>
      </c>
      <c r="H458" s="41" t="s">
        <v>41</v>
      </c>
      <c r="I458" s="41" t="s">
        <v>2700</v>
      </c>
      <c r="J458" s="41" t="s">
        <v>43</v>
      </c>
      <c r="K458" s="41" t="s">
        <v>44</v>
      </c>
      <c r="L458" s="41" t="s">
        <v>2701</v>
      </c>
      <c r="M458" s="41" t="s">
        <v>2702</v>
      </c>
      <c r="N458" s="42">
        <v>12</v>
      </c>
      <c r="O458" s="42">
        <v>10</v>
      </c>
      <c r="P458" s="42">
        <f t="shared" si="7"/>
        <v>2</v>
      </c>
      <c r="Q458" s="42">
        <v>1</v>
      </c>
      <c r="R458" s="42">
        <v>40</v>
      </c>
      <c r="S458" s="42">
        <v>175</v>
      </c>
      <c r="T458" s="42">
        <v>0</v>
      </c>
      <c r="U458" s="42">
        <v>4</v>
      </c>
      <c r="V458" s="42">
        <v>12</v>
      </c>
      <c r="W458" s="41" t="s">
        <v>2703</v>
      </c>
      <c r="X458" s="41" t="s">
        <v>382</v>
      </c>
      <c r="Y458" s="41" t="s">
        <v>2704</v>
      </c>
      <c r="Z458" s="40" t="s">
        <v>2705</v>
      </c>
      <c r="AA458" s="40"/>
    </row>
    <row r="459" s="21" customFormat="1" ht="55" customHeight="1" spans="1:27">
      <c r="A459" s="39">
        <v>453</v>
      </c>
      <c r="B459" s="40" t="s">
        <v>50</v>
      </c>
      <c r="C459" s="40" t="s">
        <v>129</v>
      </c>
      <c r="D459" s="40" t="s">
        <v>130</v>
      </c>
      <c r="E459" s="41" t="s">
        <v>2697</v>
      </c>
      <c r="F459" s="41" t="s">
        <v>2698</v>
      </c>
      <c r="G459" s="42" t="s">
        <v>2706</v>
      </c>
      <c r="H459" s="41" t="s">
        <v>41</v>
      </c>
      <c r="I459" s="41" t="s">
        <v>2707</v>
      </c>
      <c r="J459" s="41" t="s">
        <v>43</v>
      </c>
      <c r="K459" s="41" t="s">
        <v>44</v>
      </c>
      <c r="L459" s="41" t="s">
        <v>2701</v>
      </c>
      <c r="M459" s="41" t="s">
        <v>2708</v>
      </c>
      <c r="N459" s="42">
        <v>33.5</v>
      </c>
      <c r="O459" s="42">
        <v>29</v>
      </c>
      <c r="P459" s="42">
        <f t="shared" si="7"/>
        <v>4.5</v>
      </c>
      <c r="Q459" s="42">
        <v>1</v>
      </c>
      <c r="R459" s="42">
        <v>500</v>
      </c>
      <c r="S459" s="42">
        <v>1895</v>
      </c>
      <c r="T459" s="42">
        <v>0</v>
      </c>
      <c r="U459" s="42">
        <v>15</v>
      </c>
      <c r="V459" s="42">
        <v>40</v>
      </c>
      <c r="W459" s="41" t="s">
        <v>2709</v>
      </c>
      <c r="X459" s="41" t="s">
        <v>2710</v>
      </c>
      <c r="Y459" s="41" t="s">
        <v>2704</v>
      </c>
      <c r="Z459" s="40" t="s">
        <v>2705</v>
      </c>
      <c r="AA459" s="40"/>
    </row>
    <row r="460" s="21" customFormat="1" ht="55" customHeight="1" spans="1:27">
      <c r="A460" s="39">
        <v>454</v>
      </c>
      <c r="B460" s="40" t="s">
        <v>50</v>
      </c>
      <c r="C460" s="40" t="s">
        <v>741</v>
      </c>
      <c r="D460" s="40" t="s">
        <v>742</v>
      </c>
      <c r="E460" s="41" t="s">
        <v>2697</v>
      </c>
      <c r="F460" s="41" t="s">
        <v>2698</v>
      </c>
      <c r="G460" s="42" t="s">
        <v>2711</v>
      </c>
      <c r="H460" s="41" t="s">
        <v>41</v>
      </c>
      <c r="I460" s="41" t="s">
        <v>2712</v>
      </c>
      <c r="J460" s="41" t="s">
        <v>43</v>
      </c>
      <c r="K460" s="41" t="s">
        <v>44</v>
      </c>
      <c r="L460" s="41" t="s">
        <v>2701</v>
      </c>
      <c r="M460" s="41" t="s">
        <v>2713</v>
      </c>
      <c r="N460" s="42">
        <v>55</v>
      </c>
      <c r="O460" s="42">
        <v>55</v>
      </c>
      <c r="P460" s="42">
        <f t="shared" si="7"/>
        <v>0</v>
      </c>
      <c r="Q460" s="42">
        <v>1</v>
      </c>
      <c r="R460" s="42">
        <v>500</v>
      </c>
      <c r="S460" s="42">
        <v>1895</v>
      </c>
      <c r="T460" s="42">
        <v>0</v>
      </c>
      <c r="U460" s="42">
        <v>15</v>
      </c>
      <c r="V460" s="42">
        <v>40</v>
      </c>
      <c r="W460" s="41" t="s">
        <v>2714</v>
      </c>
      <c r="X460" s="41" t="s">
        <v>2710</v>
      </c>
      <c r="Y460" s="41" t="s">
        <v>2704</v>
      </c>
      <c r="Z460" s="40" t="s">
        <v>2705</v>
      </c>
      <c r="AA460" s="40"/>
    </row>
    <row r="461" s="21" customFormat="1" ht="55" customHeight="1" spans="1:27">
      <c r="A461" s="39">
        <v>455</v>
      </c>
      <c r="B461" s="40" t="s">
        <v>35</v>
      </c>
      <c r="C461" s="40" t="s">
        <v>36</v>
      </c>
      <c r="D461" s="40" t="s">
        <v>37</v>
      </c>
      <c r="E461" s="41" t="s">
        <v>2697</v>
      </c>
      <c r="F461" s="41" t="s">
        <v>2698</v>
      </c>
      <c r="G461" s="42" t="s">
        <v>2715</v>
      </c>
      <c r="H461" s="41" t="s">
        <v>41</v>
      </c>
      <c r="I461" s="41" t="s">
        <v>2716</v>
      </c>
      <c r="J461" s="41" t="s">
        <v>43</v>
      </c>
      <c r="K461" s="41" t="s">
        <v>44</v>
      </c>
      <c r="L461" s="41" t="s">
        <v>2701</v>
      </c>
      <c r="M461" s="41" t="s">
        <v>2717</v>
      </c>
      <c r="N461" s="42">
        <v>6</v>
      </c>
      <c r="O461" s="42">
        <v>6</v>
      </c>
      <c r="P461" s="42">
        <f t="shared" si="7"/>
        <v>0</v>
      </c>
      <c r="Q461" s="42">
        <v>1</v>
      </c>
      <c r="R461" s="42">
        <v>500</v>
      </c>
      <c r="S461" s="42">
        <v>1895</v>
      </c>
      <c r="T461" s="42">
        <v>0</v>
      </c>
      <c r="U461" s="42">
        <v>15</v>
      </c>
      <c r="V461" s="42">
        <v>40</v>
      </c>
      <c r="W461" s="41" t="s">
        <v>2718</v>
      </c>
      <c r="X461" s="41" t="s">
        <v>2719</v>
      </c>
      <c r="Y461" s="41" t="s">
        <v>2704</v>
      </c>
      <c r="Z461" s="40" t="s">
        <v>2705</v>
      </c>
      <c r="AA461" s="40"/>
    </row>
    <row r="462" s="21" customFormat="1" ht="55" customHeight="1" spans="1:27">
      <c r="A462" s="39">
        <v>456</v>
      </c>
      <c r="B462" s="40" t="s">
        <v>50</v>
      </c>
      <c r="C462" s="40" t="s">
        <v>51</v>
      </c>
      <c r="D462" s="40" t="s">
        <v>722</v>
      </c>
      <c r="E462" s="41" t="s">
        <v>2697</v>
      </c>
      <c r="F462" s="41" t="s">
        <v>2698</v>
      </c>
      <c r="G462" s="42" t="s">
        <v>2720</v>
      </c>
      <c r="H462" s="41" t="s">
        <v>41</v>
      </c>
      <c r="I462" s="41" t="s">
        <v>2721</v>
      </c>
      <c r="J462" s="41" t="s">
        <v>43</v>
      </c>
      <c r="K462" s="41" t="s">
        <v>44</v>
      </c>
      <c r="L462" s="41" t="s">
        <v>2701</v>
      </c>
      <c r="M462" s="41" t="s">
        <v>2722</v>
      </c>
      <c r="N462" s="42">
        <v>18.5</v>
      </c>
      <c r="O462" s="42">
        <v>13</v>
      </c>
      <c r="P462" s="42">
        <f t="shared" si="7"/>
        <v>5.5</v>
      </c>
      <c r="Q462" s="42">
        <v>1</v>
      </c>
      <c r="R462" s="42">
        <v>500</v>
      </c>
      <c r="S462" s="42">
        <v>1895</v>
      </c>
      <c r="T462" s="42">
        <v>0</v>
      </c>
      <c r="U462" s="42">
        <v>15</v>
      </c>
      <c r="V462" s="42">
        <v>40</v>
      </c>
      <c r="W462" s="41" t="s">
        <v>2714</v>
      </c>
      <c r="X462" s="41" t="s">
        <v>2723</v>
      </c>
      <c r="Y462" s="41" t="s">
        <v>2704</v>
      </c>
      <c r="Z462" s="40" t="s">
        <v>2705</v>
      </c>
      <c r="AA462" s="40"/>
    </row>
    <row r="463" s="21" customFormat="1" ht="55" customHeight="1" spans="1:27">
      <c r="A463" s="39">
        <v>457</v>
      </c>
      <c r="B463" s="40" t="s">
        <v>50</v>
      </c>
      <c r="C463" s="40" t="s">
        <v>129</v>
      </c>
      <c r="D463" s="40" t="s">
        <v>130</v>
      </c>
      <c r="E463" s="41" t="s">
        <v>2724</v>
      </c>
      <c r="F463" s="41" t="s">
        <v>2725</v>
      </c>
      <c r="G463" s="42" t="s">
        <v>2726</v>
      </c>
      <c r="H463" s="41" t="s">
        <v>41</v>
      </c>
      <c r="I463" s="41" t="s">
        <v>2727</v>
      </c>
      <c r="J463" s="41" t="s">
        <v>43</v>
      </c>
      <c r="K463" s="41" t="s">
        <v>44</v>
      </c>
      <c r="L463" s="41" t="s">
        <v>2728</v>
      </c>
      <c r="M463" s="41" t="s">
        <v>2729</v>
      </c>
      <c r="N463" s="42">
        <v>22</v>
      </c>
      <c r="O463" s="42">
        <v>20</v>
      </c>
      <c r="P463" s="42">
        <f t="shared" si="7"/>
        <v>2</v>
      </c>
      <c r="Q463" s="42">
        <v>1</v>
      </c>
      <c r="R463" s="42">
        <v>30</v>
      </c>
      <c r="S463" s="42">
        <v>125</v>
      </c>
      <c r="T463" s="42">
        <v>1</v>
      </c>
      <c r="U463" s="42">
        <v>3</v>
      </c>
      <c r="V463" s="42">
        <v>11</v>
      </c>
      <c r="W463" s="41" t="s">
        <v>2730</v>
      </c>
      <c r="X463" s="41" t="s">
        <v>2731</v>
      </c>
      <c r="Y463" s="41" t="s">
        <v>2732</v>
      </c>
      <c r="Z463" s="40" t="s">
        <v>2733</v>
      </c>
      <c r="AA463" s="40"/>
    </row>
    <row r="464" s="21" customFormat="1" ht="55" customHeight="1" spans="1:27">
      <c r="A464" s="39">
        <v>458</v>
      </c>
      <c r="B464" s="40" t="s">
        <v>35</v>
      </c>
      <c r="C464" s="40" t="s">
        <v>36</v>
      </c>
      <c r="D464" s="40" t="s">
        <v>37</v>
      </c>
      <c r="E464" s="41" t="s">
        <v>2724</v>
      </c>
      <c r="F464" s="41" t="s">
        <v>2725</v>
      </c>
      <c r="G464" s="42" t="s">
        <v>2734</v>
      </c>
      <c r="H464" s="41" t="s">
        <v>87</v>
      </c>
      <c r="I464" s="41" t="s">
        <v>2725</v>
      </c>
      <c r="J464" s="41" t="s">
        <v>43</v>
      </c>
      <c r="K464" s="41" t="s">
        <v>44</v>
      </c>
      <c r="L464" s="41" t="s">
        <v>2728</v>
      </c>
      <c r="M464" s="41" t="s">
        <v>2735</v>
      </c>
      <c r="N464" s="42">
        <v>22</v>
      </c>
      <c r="O464" s="42">
        <v>20</v>
      </c>
      <c r="P464" s="42">
        <f t="shared" si="7"/>
        <v>2</v>
      </c>
      <c r="Q464" s="42">
        <v>1</v>
      </c>
      <c r="R464" s="42">
        <v>110</v>
      </c>
      <c r="S464" s="42">
        <v>360</v>
      </c>
      <c r="T464" s="42">
        <v>1</v>
      </c>
      <c r="U464" s="42">
        <v>59</v>
      </c>
      <c r="V464" s="42">
        <v>186</v>
      </c>
      <c r="W464" s="41" t="s">
        <v>2736</v>
      </c>
      <c r="X464" s="41" t="s">
        <v>2737</v>
      </c>
      <c r="Y464" s="41" t="s">
        <v>2732</v>
      </c>
      <c r="Z464" s="40" t="s">
        <v>2733</v>
      </c>
      <c r="AA464" s="40"/>
    </row>
    <row r="465" s="21" customFormat="1" ht="55" customHeight="1" spans="1:27">
      <c r="A465" s="39">
        <v>459</v>
      </c>
      <c r="B465" s="40" t="s">
        <v>50</v>
      </c>
      <c r="C465" s="40" t="s">
        <v>129</v>
      </c>
      <c r="D465" s="40" t="s">
        <v>130</v>
      </c>
      <c r="E465" s="41" t="s">
        <v>2724</v>
      </c>
      <c r="F465" s="41" t="s">
        <v>2738</v>
      </c>
      <c r="G465" s="42" t="s">
        <v>2739</v>
      </c>
      <c r="H465" s="41" t="s">
        <v>41</v>
      </c>
      <c r="I465" s="41" t="s">
        <v>2740</v>
      </c>
      <c r="J465" s="41" t="s">
        <v>43</v>
      </c>
      <c r="K465" s="41" t="s">
        <v>44</v>
      </c>
      <c r="L465" s="41" t="s">
        <v>2741</v>
      </c>
      <c r="M465" s="41" t="s">
        <v>2742</v>
      </c>
      <c r="N465" s="42">
        <v>26.3</v>
      </c>
      <c r="O465" s="42">
        <v>25</v>
      </c>
      <c r="P465" s="42">
        <f t="shared" si="7"/>
        <v>1.3</v>
      </c>
      <c r="Q465" s="42">
        <v>1</v>
      </c>
      <c r="R465" s="42">
        <v>67</v>
      </c>
      <c r="S465" s="42">
        <v>217</v>
      </c>
      <c r="T465" s="42">
        <v>1</v>
      </c>
      <c r="U465" s="42">
        <v>12</v>
      </c>
      <c r="V465" s="42">
        <v>25</v>
      </c>
      <c r="W465" s="41" t="s">
        <v>2743</v>
      </c>
      <c r="X465" s="41" t="s">
        <v>267</v>
      </c>
      <c r="Y465" s="41" t="s">
        <v>2744</v>
      </c>
      <c r="Z465" s="40" t="s">
        <v>2745</v>
      </c>
      <c r="AA465" s="40"/>
    </row>
    <row r="466" s="21" customFormat="1" ht="55" customHeight="1" spans="1:27">
      <c r="A466" s="39">
        <v>460</v>
      </c>
      <c r="B466" s="40" t="s">
        <v>50</v>
      </c>
      <c r="C466" s="40" t="s">
        <v>129</v>
      </c>
      <c r="D466" s="40" t="s">
        <v>130</v>
      </c>
      <c r="E466" s="41" t="s">
        <v>2724</v>
      </c>
      <c r="F466" s="41" t="s">
        <v>2738</v>
      </c>
      <c r="G466" s="42" t="s">
        <v>2746</v>
      </c>
      <c r="H466" s="41" t="s">
        <v>41</v>
      </c>
      <c r="I466" s="41" t="s">
        <v>2747</v>
      </c>
      <c r="J466" s="41" t="s">
        <v>43</v>
      </c>
      <c r="K466" s="41" t="s">
        <v>44</v>
      </c>
      <c r="L466" s="41" t="s">
        <v>2741</v>
      </c>
      <c r="M466" s="41" t="s">
        <v>2748</v>
      </c>
      <c r="N466" s="42">
        <v>13</v>
      </c>
      <c r="O466" s="42">
        <v>12</v>
      </c>
      <c r="P466" s="42">
        <f t="shared" si="7"/>
        <v>1</v>
      </c>
      <c r="Q466" s="42">
        <v>1</v>
      </c>
      <c r="R466" s="42">
        <v>32</v>
      </c>
      <c r="S466" s="42">
        <v>86</v>
      </c>
      <c r="T466" s="42">
        <v>1</v>
      </c>
      <c r="U466" s="42">
        <v>4</v>
      </c>
      <c r="V466" s="42">
        <v>11</v>
      </c>
      <c r="W466" s="41" t="s">
        <v>2749</v>
      </c>
      <c r="X466" s="41" t="s">
        <v>1245</v>
      </c>
      <c r="Y466" s="41" t="s">
        <v>2744</v>
      </c>
      <c r="Z466" s="40" t="s">
        <v>2745</v>
      </c>
      <c r="AA466" s="40"/>
    </row>
    <row r="467" s="21" customFormat="1" ht="55" customHeight="1" spans="1:27">
      <c r="A467" s="39">
        <v>461</v>
      </c>
      <c r="B467" s="40" t="s">
        <v>35</v>
      </c>
      <c r="C467" s="40" t="s">
        <v>36</v>
      </c>
      <c r="D467" s="40" t="s">
        <v>37</v>
      </c>
      <c r="E467" s="41" t="s">
        <v>2724</v>
      </c>
      <c r="F467" s="41" t="s">
        <v>2750</v>
      </c>
      <c r="G467" s="42" t="s">
        <v>2751</v>
      </c>
      <c r="H467" s="41" t="s">
        <v>41</v>
      </c>
      <c r="I467" s="41" t="s">
        <v>2752</v>
      </c>
      <c r="J467" s="41" t="s">
        <v>43</v>
      </c>
      <c r="K467" s="41" t="s">
        <v>44</v>
      </c>
      <c r="L467" s="41" t="s">
        <v>2753</v>
      </c>
      <c r="M467" s="41" t="s">
        <v>2754</v>
      </c>
      <c r="N467" s="42">
        <v>45</v>
      </c>
      <c r="O467" s="42">
        <v>42</v>
      </c>
      <c r="P467" s="42">
        <f t="shared" si="7"/>
        <v>3</v>
      </c>
      <c r="Q467" s="42">
        <v>1</v>
      </c>
      <c r="R467" s="42">
        <v>45</v>
      </c>
      <c r="S467" s="42">
        <v>175</v>
      </c>
      <c r="T467" s="42">
        <v>0</v>
      </c>
      <c r="U467" s="42">
        <v>2</v>
      </c>
      <c r="V467" s="42">
        <v>6</v>
      </c>
      <c r="W467" s="41" t="s">
        <v>2755</v>
      </c>
      <c r="X467" s="41" t="s">
        <v>315</v>
      </c>
      <c r="Y467" s="41" t="s">
        <v>2756</v>
      </c>
      <c r="Z467" s="40" t="s">
        <v>2757</v>
      </c>
      <c r="AA467" s="40"/>
    </row>
    <row r="468" s="21" customFormat="1" ht="55" customHeight="1" spans="1:27">
      <c r="A468" s="39">
        <v>462</v>
      </c>
      <c r="B468" s="40" t="s">
        <v>35</v>
      </c>
      <c r="C468" s="40" t="s">
        <v>36</v>
      </c>
      <c r="D468" s="40" t="s">
        <v>37</v>
      </c>
      <c r="E468" s="41" t="s">
        <v>2724</v>
      </c>
      <c r="F468" s="41" t="s">
        <v>2750</v>
      </c>
      <c r="G468" s="42" t="s">
        <v>2758</v>
      </c>
      <c r="H468" s="41" t="s">
        <v>41</v>
      </c>
      <c r="I468" s="41" t="s">
        <v>2759</v>
      </c>
      <c r="J468" s="41" t="s">
        <v>43</v>
      </c>
      <c r="K468" s="41" t="s">
        <v>44</v>
      </c>
      <c r="L468" s="41" t="s">
        <v>2753</v>
      </c>
      <c r="M468" s="41" t="s">
        <v>2760</v>
      </c>
      <c r="N468" s="42">
        <v>30</v>
      </c>
      <c r="O468" s="42">
        <v>28</v>
      </c>
      <c r="P468" s="42">
        <f t="shared" si="7"/>
        <v>2</v>
      </c>
      <c r="Q468" s="42">
        <v>1</v>
      </c>
      <c r="R468" s="42">
        <v>42</v>
      </c>
      <c r="S468" s="42">
        <v>182</v>
      </c>
      <c r="T468" s="42">
        <v>0</v>
      </c>
      <c r="U468" s="42">
        <v>3</v>
      </c>
      <c r="V468" s="42">
        <v>7</v>
      </c>
      <c r="W468" s="41" t="s">
        <v>2761</v>
      </c>
      <c r="X468" s="41" t="s">
        <v>2762</v>
      </c>
      <c r="Y468" s="41" t="s">
        <v>2756</v>
      </c>
      <c r="Z468" s="40" t="s">
        <v>2757</v>
      </c>
      <c r="AA468" s="40"/>
    </row>
    <row r="469" s="21" customFormat="1" ht="55" customHeight="1" spans="1:27">
      <c r="A469" s="39">
        <v>463</v>
      </c>
      <c r="B469" s="40" t="s">
        <v>50</v>
      </c>
      <c r="C469" s="40" t="s">
        <v>129</v>
      </c>
      <c r="D469" s="40" t="s">
        <v>130</v>
      </c>
      <c r="E469" s="41" t="s">
        <v>2724</v>
      </c>
      <c r="F469" s="41" t="s">
        <v>2763</v>
      </c>
      <c r="G469" s="42" t="s">
        <v>2764</v>
      </c>
      <c r="H469" s="41" t="s">
        <v>41</v>
      </c>
      <c r="I469" s="41" t="s">
        <v>2765</v>
      </c>
      <c r="J469" s="41" t="s">
        <v>43</v>
      </c>
      <c r="K469" s="41" t="s">
        <v>44</v>
      </c>
      <c r="L469" s="41" t="s">
        <v>2766</v>
      </c>
      <c r="M469" s="41" t="s">
        <v>1045</v>
      </c>
      <c r="N469" s="42">
        <v>23</v>
      </c>
      <c r="O469" s="42">
        <v>20</v>
      </c>
      <c r="P469" s="42">
        <f t="shared" si="7"/>
        <v>3</v>
      </c>
      <c r="Q469" s="42">
        <v>1</v>
      </c>
      <c r="R469" s="42">
        <v>87</v>
      </c>
      <c r="S469" s="42">
        <v>298</v>
      </c>
      <c r="T469" s="42">
        <v>0</v>
      </c>
      <c r="U469" s="42">
        <v>2</v>
      </c>
      <c r="V469" s="42">
        <v>10</v>
      </c>
      <c r="W469" s="41" t="s">
        <v>1353</v>
      </c>
      <c r="X469" s="41" t="s">
        <v>2767</v>
      </c>
      <c r="Y469" s="41" t="s">
        <v>2768</v>
      </c>
      <c r="Z469" s="40" t="s">
        <v>2769</v>
      </c>
      <c r="AA469" s="40"/>
    </row>
    <row r="470" s="21" customFormat="1" ht="55" customHeight="1" spans="1:27">
      <c r="A470" s="39">
        <v>464</v>
      </c>
      <c r="B470" s="40" t="s">
        <v>35</v>
      </c>
      <c r="C470" s="40" t="s">
        <v>36</v>
      </c>
      <c r="D470" s="40" t="s">
        <v>37</v>
      </c>
      <c r="E470" s="41" t="s">
        <v>2724</v>
      </c>
      <c r="F470" s="41" t="s">
        <v>2763</v>
      </c>
      <c r="G470" s="42" t="s">
        <v>2770</v>
      </c>
      <c r="H470" s="41" t="s">
        <v>41</v>
      </c>
      <c r="I470" s="41" t="s">
        <v>2771</v>
      </c>
      <c r="J470" s="41" t="s">
        <v>43</v>
      </c>
      <c r="K470" s="41" t="s">
        <v>44</v>
      </c>
      <c r="L470" s="41" t="s">
        <v>2766</v>
      </c>
      <c r="M470" s="41" t="s">
        <v>2772</v>
      </c>
      <c r="N470" s="42">
        <v>17</v>
      </c>
      <c r="O470" s="42">
        <v>15</v>
      </c>
      <c r="P470" s="42">
        <f t="shared" si="7"/>
        <v>2</v>
      </c>
      <c r="Q470" s="42">
        <v>1</v>
      </c>
      <c r="R470" s="42">
        <v>90</v>
      </c>
      <c r="S470" s="42">
        <v>270</v>
      </c>
      <c r="T470" s="42">
        <v>0</v>
      </c>
      <c r="U470" s="42">
        <v>3</v>
      </c>
      <c r="V470" s="42">
        <v>6</v>
      </c>
      <c r="W470" s="41" t="s">
        <v>2773</v>
      </c>
      <c r="X470" s="41" t="s">
        <v>2365</v>
      </c>
      <c r="Y470" s="41" t="s">
        <v>2768</v>
      </c>
      <c r="Z470" s="40" t="s">
        <v>2769</v>
      </c>
      <c r="AA470" s="40"/>
    </row>
    <row r="471" s="21" customFormat="1" ht="55" customHeight="1" spans="1:27">
      <c r="A471" s="39">
        <v>465</v>
      </c>
      <c r="B471" s="40" t="s">
        <v>35</v>
      </c>
      <c r="C471" s="40" t="s">
        <v>36</v>
      </c>
      <c r="D471" s="40" t="s">
        <v>37</v>
      </c>
      <c r="E471" s="41" t="s">
        <v>2724</v>
      </c>
      <c r="F471" s="41" t="s">
        <v>2763</v>
      </c>
      <c r="G471" s="42" t="s">
        <v>2774</v>
      </c>
      <c r="H471" s="41" t="s">
        <v>41</v>
      </c>
      <c r="I471" s="41" t="s">
        <v>2765</v>
      </c>
      <c r="J471" s="41" t="s">
        <v>43</v>
      </c>
      <c r="K471" s="41" t="s">
        <v>44</v>
      </c>
      <c r="L471" s="41" t="s">
        <v>2766</v>
      </c>
      <c r="M471" s="41" t="s">
        <v>2775</v>
      </c>
      <c r="N471" s="42">
        <v>22</v>
      </c>
      <c r="O471" s="42">
        <v>20</v>
      </c>
      <c r="P471" s="42">
        <f t="shared" si="7"/>
        <v>2</v>
      </c>
      <c r="Q471" s="42">
        <v>1</v>
      </c>
      <c r="R471" s="42">
        <v>102</v>
      </c>
      <c r="S471" s="42">
        <v>320</v>
      </c>
      <c r="T471" s="42">
        <v>0</v>
      </c>
      <c r="U471" s="42">
        <v>3</v>
      </c>
      <c r="V471" s="42">
        <v>11</v>
      </c>
      <c r="W471" s="41" t="s">
        <v>2773</v>
      </c>
      <c r="X471" s="41" t="s">
        <v>2776</v>
      </c>
      <c r="Y471" s="41" t="s">
        <v>2768</v>
      </c>
      <c r="Z471" s="40" t="s">
        <v>2769</v>
      </c>
      <c r="AA471" s="40"/>
    </row>
    <row r="472" s="21" customFormat="1" ht="55" customHeight="1" spans="1:27">
      <c r="A472" s="39">
        <v>466</v>
      </c>
      <c r="B472" s="40" t="s">
        <v>35</v>
      </c>
      <c r="C472" s="40" t="s">
        <v>36</v>
      </c>
      <c r="D472" s="40" t="s">
        <v>37</v>
      </c>
      <c r="E472" s="41" t="s">
        <v>2724</v>
      </c>
      <c r="F472" s="41" t="s">
        <v>2763</v>
      </c>
      <c r="G472" s="42" t="s">
        <v>2777</v>
      </c>
      <c r="H472" s="41" t="s">
        <v>87</v>
      </c>
      <c r="I472" s="41" t="s">
        <v>2765</v>
      </c>
      <c r="J472" s="41" t="s">
        <v>43</v>
      </c>
      <c r="K472" s="41" t="s">
        <v>44</v>
      </c>
      <c r="L472" s="41" t="s">
        <v>2766</v>
      </c>
      <c r="M472" s="41" t="s">
        <v>2778</v>
      </c>
      <c r="N472" s="42">
        <v>18</v>
      </c>
      <c r="O472" s="42">
        <v>16</v>
      </c>
      <c r="P472" s="42">
        <f t="shared" si="7"/>
        <v>2</v>
      </c>
      <c r="Q472" s="42">
        <v>1</v>
      </c>
      <c r="R472" s="42">
        <v>45</v>
      </c>
      <c r="S472" s="42">
        <v>156</v>
      </c>
      <c r="T472" s="42">
        <v>0</v>
      </c>
      <c r="U472" s="42">
        <v>3</v>
      </c>
      <c r="V472" s="42">
        <v>11</v>
      </c>
      <c r="W472" s="41" t="s">
        <v>2779</v>
      </c>
      <c r="X472" s="41" t="s">
        <v>2776</v>
      </c>
      <c r="Y472" s="41" t="s">
        <v>2768</v>
      </c>
      <c r="Z472" s="40" t="s">
        <v>2769</v>
      </c>
      <c r="AA472" s="40"/>
    </row>
    <row r="473" s="21" customFormat="1" ht="55" customHeight="1" spans="1:27">
      <c r="A473" s="39">
        <v>467</v>
      </c>
      <c r="B473" s="40" t="s">
        <v>50</v>
      </c>
      <c r="C473" s="40" t="s">
        <v>51</v>
      </c>
      <c r="D473" s="40" t="s">
        <v>52</v>
      </c>
      <c r="E473" s="41" t="s">
        <v>2724</v>
      </c>
      <c r="F473" s="41" t="s">
        <v>2763</v>
      </c>
      <c r="G473" s="42" t="s">
        <v>2780</v>
      </c>
      <c r="H473" s="41" t="s">
        <v>41</v>
      </c>
      <c r="I473" s="41" t="s">
        <v>2781</v>
      </c>
      <c r="J473" s="41" t="s">
        <v>43</v>
      </c>
      <c r="K473" s="41" t="s">
        <v>44</v>
      </c>
      <c r="L473" s="41" t="s">
        <v>2766</v>
      </c>
      <c r="M473" s="41" t="s">
        <v>2782</v>
      </c>
      <c r="N473" s="42">
        <v>15</v>
      </c>
      <c r="O473" s="42">
        <v>12</v>
      </c>
      <c r="P473" s="42">
        <f t="shared" si="7"/>
        <v>3</v>
      </c>
      <c r="Q473" s="42">
        <v>1</v>
      </c>
      <c r="R473" s="42">
        <v>180</v>
      </c>
      <c r="S473" s="42">
        <v>698</v>
      </c>
      <c r="T473" s="42">
        <v>0</v>
      </c>
      <c r="U473" s="42">
        <v>6</v>
      </c>
      <c r="V473" s="42">
        <v>22</v>
      </c>
      <c r="W473" s="41" t="s">
        <v>2783</v>
      </c>
      <c r="X473" s="41" t="s">
        <v>1551</v>
      </c>
      <c r="Y473" s="41" t="s">
        <v>2768</v>
      </c>
      <c r="Z473" s="40" t="s">
        <v>2769</v>
      </c>
      <c r="AA473" s="40"/>
    </row>
    <row r="474" s="21" customFormat="1" ht="55" customHeight="1" spans="1:27">
      <c r="A474" s="39">
        <v>468</v>
      </c>
      <c r="B474" s="40" t="s">
        <v>35</v>
      </c>
      <c r="C474" s="40" t="s">
        <v>36</v>
      </c>
      <c r="D474" s="40" t="s">
        <v>37</v>
      </c>
      <c r="E474" s="41" t="s">
        <v>2724</v>
      </c>
      <c r="F474" s="41" t="s">
        <v>2763</v>
      </c>
      <c r="G474" s="42" t="s">
        <v>2784</v>
      </c>
      <c r="H474" s="41" t="s">
        <v>87</v>
      </c>
      <c r="I474" s="41" t="s">
        <v>2785</v>
      </c>
      <c r="J474" s="41" t="s">
        <v>43</v>
      </c>
      <c r="K474" s="41" t="s">
        <v>44</v>
      </c>
      <c r="L474" s="41" t="s">
        <v>2766</v>
      </c>
      <c r="M474" s="41" t="s">
        <v>2786</v>
      </c>
      <c r="N474" s="42">
        <v>20</v>
      </c>
      <c r="O474" s="42">
        <v>18</v>
      </c>
      <c r="P474" s="42">
        <f t="shared" si="7"/>
        <v>2</v>
      </c>
      <c r="Q474" s="42">
        <v>1</v>
      </c>
      <c r="R474" s="42">
        <v>52</v>
      </c>
      <c r="S474" s="42">
        <v>198</v>
      </c>
      <c r="T474" s="42">
        <v>0</v>
      </c>
      <c r="U474" s="42">
        <v>3</v>
      </c>
      <c r="V474" s="42">
        <v>10</v>
      </c>
      <c r="W474" s="41" t="s">
        <v>2779</v>
      </c>
      <c r="X474" s="41" t="s">
        <v>863</v>
      </c>
      <c r="Y474" s="41" t="s">
        <v>2768</v>
      </c>
      <c r="Z474" s="40" t="s">
        <v>2769</v>
      </c>
      <c r="AA474" s="40"/>
    </row>
    <row r="475" s="21" customFormat="1" ht="55" customHeight="1" spans="1:27">
      <c r="A475" s="39">
        <v>469</v>
      </c>
      <c r="B475" s="40" t="s">
        <v>35</v>
      </c>
      <c r="C475" s="40" t="s">
        <v>36</v>
      </c>
      <c r="D475" s="40" t="s">
        <v>37</v>
      </c>
      <c r="E475" s="41" t="s">
        <v>2724</v>
      </c>
      <c r="F475" s="41" t="s">
        <v>2763</v>
      </c>
      <c r="G475" s="42" t="s">
        <v>2787</v>
      </c>
      <c r="H475" s="41" t="s">
        <v>41</v>
      </c>
      <c r="I475" s="41" t="s">
        <v>2788</v>
      </c>
      <c r="J475" s="41" t="s">
        <v>43</v>
      </c>
      <c r="K475" s="41" t="s">
        <v>44</v>
      </c>
      <c r="L475" s="41" t="s">
        <v>2766</v>
      </c>
      <c r="M475" s="41" t="s">
        <v>2789</v>
      </c>
      <c r="N475" s="42">
        <v>12</v>
      </c>
      <c r="O475" s="42">
        <v>10</v>
      </c>
      <c r="P475" s="42">
        <f t="shared" si="7"/>
        <v>2</v>
      </c>
      <c r="Q475" s="42">
        <v>1</v>
      </c>
      <c r="R475" s="42">
        <v>87</v>
      </c>
      <c r="S475" s="42">
        <v>298</v>
      </c>
      <c r="T475" s="42">
        <v>0</v>
      </c>
      <c r="U475" s="42">
        <v>2</v>
      </c>
      <c r="V475" s="42">
        <v>8</v>
      </c>
      <c r="W475" s="41" t="s">
        <v>2790</v>
      </c>
      <c r="X475" s="41" t="s">
        <v>2791</v>
      </c>
      <c r="Y475" s="41" t="s">
        <v>2768</v>
      </c>
      <c r="Z475" s="40" t="s">
        <v>2769</v>
      </c>
      <c r="AA475" s="40"/>
    </row>
    <row r="476" s="21" customFormat="1" ht="55" customHeight="1" spans="1:27">
      <c r="A476" s="39">
        <v>470</v>
      </c>
      <c r="B476" s="40" t="s">
        <v>50</v>
      </c>
      <c r="C476" s="40" t="s">
        <v>129</v>
      </c>
      <c r="D476" s="40" t="s">
        <v>130</v>
      </c>
      <c r="E476" s="41" t="s">
        <v>2724</v>
      </c>
      <c r="F476" s="41" t="s">
        <v>2763</v>
      </c>
      <c r="G476" s="42" t="s">
        <v>2792</v>
      </c>
      <c r="H476" s="41" t="s">
        <v>41</v>
      </c>
      <c r="I476" s="41" t="s">
        <v>2793</v>
      </c>
      <c r="J476" s="41" t="s">
        <v>43</v>
      </c>
      <c r="K476" s="41" t="s">
        <v>44</v>
      </c>
      <c r="L476" s="41" t="s">
        <v>2766</v>
      </c>
      <c r="M476" s="41" t="s">
        <v>2794</v>
      </c>
      <c r="N476" s="42">
        <v>9</v>
      </c>
      <c r="O476" s="42">
        <v>6</v>
      </c>
      <c r="P476" s="42">
        <f t="shared" si="7"/>
        <v>3</v>
      </c>
      <c r="Q476" s="42">
        <v>1</v>
      </c>
      <c r="R476" s="42">
        <v>45</v>
      </c>
      <c r="S476" s="42">
        <v>168</v>
      </c>
      <c r="T476" s="42">
        <v>0</v>
      </c>
      <c r="U476" s="42">
        <v>2</v>
      </c>
      <c r="V476" s="42">
        <v>7</v>
      </c>
      <c r="W476" s="41" t="s">
        <v>2795</v>
      </c>
      <c r="X476" s="41" t="s">
        <v>886</v>
      </c>
      <c r="Y476" s="41" t="s">
        <v>2768</v>
      </c>
      <c r="Z476" s="40" t="s">
        <v>2769</v>
      </c>
      <c r="AA476" s="40"/>
    </row>
    <row r="477" s="21" customFormat="1" ht="55" customHeight="1" spans="1:27">
      <c r="A477" s="39">
        <v>471</v>
      </c>
      <c r="B477" s="40" t="s">
        <v>50</v>
      </c>
      <c r="C477" s="40" t="s">
        <v>129</v>
      </c>
      <c r="D477" s="40" t="s">
        <v>130</v>
      </c>
      <c r="E477" s="41" t="s">
        <v>2724</v>
      </c>
      <c r="F477" s="41" t="s">
        <v>2796</v>
      </c>
      <c r="G477" s="42" t="s">
        <v>2797</v>
      </c>
      <c r="H477" s="41" t="s">
        <v>41</v>
      </c>
      <c r="I477" s="41" t="s">
        <v>621</v>
      </c>
      <c r="J477" s="41" t="s">
        <v>43</v>
      </c>
      <c r="K477" s="41" t="s">
        <v>44</v>
      </c>
      <c r="L477" s="41" t="s">
        <v>2798</v>
      </c>
      <c r="M477" s="41" t="s">
        <v>2799</v>
      </c>
      <c r="N477" s="42">
        <v>30</v>
      </c>
      <c r="O477" s="42">
        <v>15</v>
      </c>
      <c r="P477" s="42">
        <f t="shared" si="7"/>
        <v>15</v>
      </c>
      <c r="Q477" s="42">
        <v>1</v>
      </c>
      <c r="R477" s="42">
        <v>19</v>
      </c>
      <c r="S477" s="42">
        <v>89</v>
      </c>
      <c r="T477" s="42">
        <v>0</v>
      </c>
      <c r="U477" s="42">
        <v>2</v>
      </c>
      <c r="V477" s="42">
        <v>9</v>
      </c>
      <c r="W477" s="41" t="s">
        <v>2800</v>
      </c>
      <c r="X477" s="41" t="s">
        <v>2801</v>
      </c>
      <c r="Y477" s="41" t="s">
        <v>2802</v>
      </c>
      <c r="Z477" s="40" t="s">
        <v>2803</v>
      </c>
      <c r="AA477" s="40"/>
    </row>
    <row r="478" s="21" customFormat="1" ht="55" customHeight="1" spans="1:27">
      <c r="A478" s="39">
        <v>472</v>
      </c>
      <c r="B478" s="40" t="s">
        <v>35</v>
      </c>
      <c r="C478" s="40" t="s">
        <v>36</v>
      </c>
      <c r="D478" s="40" t="s">
        <v>37</v>
      </c>
      <c r="E478" s="41" t="s">
        <v>2724</v>
      </c>
      <c r="F478" s="41" t="s">
        <v>2796</v>
      </c>
      <c r="G478" s="42" t="s">
        <v>2804</v>
      </c>
      <c r="H478" s="41" t="s">
        <v>87</v>
      </c>
      <c r="I478" s="41" t="s">
        <v>2805</v>
      </c>
      <c r="J478" s="41" t="s">
        <v>43</v>
      </c>
      <c r="K478" s="41" t="s">
        <v>44</v>
      </c>
      <c r="L478" s="41" t="s">
        <v>2798</v>
      </c>
      <c r="M478" s="41" t="s">
        <v>2806</v>
      </c>
      <c r="N478" s="42">
        <v>27</v>
      </c>
      <c r="O478" s="42">
        <v>15</v>
      </c>
      <c r="P478" s="42">
        <f t="shared" si="7"/>
        <v>12</v>
      </c>
      <c r="Q478" s="42">
        <v>1</v>
      </c>
      <c r="R478" s="42">
        <v>27</v>
      </c>
      <c r="S478" s="42">
        <v>130</v>
      </c>
      <c r="T478" s="42">
        <v>0</v>
      </c>
      <c r="U478" s="42">
        <v>2</v>
      </c>
      <c r="V478" s="42">
        <v>6</v>
      </c>
      <c r="W478" s="41" t="s">
        <v>2807</v>
      </c>
      <c r="X478" s="41" t="s">
        <v>2365</v>
      </c>
      <c r="Y478" s="41" t="s">
        <v>2802</v>
      </c>
      <c r="Z478" s="40" t="s">
        <v>2803</v>
      </c>
      <c r="AA478" s="40"/>
    </row>
    <row r="479" s="21" customFormat="1" ht="55" customHeight="1" spans="1:27">
      <c r="A479" s="39">
        <v>473</v>
      </c>
      <c r="B479" s="40" t="s">
        <v>50</v>
      </c>
      <c r="C479" s="40" t="s">
        <v>129</v>
      </c>
      <c r="D479" s="40" t="s">
        <v>130</v>
      </c>
      <c r="E479" s="41" t="s">
        <v>2724</v>
      </c>
      <c r="F479" s="41" t="s">
        <v>2808</v>
      </c>
      <c r="G479" s="42" t="s">
        <v>2809</v>
      </c>
      <c r="H479" s="41" t="s">
        <v>87</v>
      </c>
      <c r="I479" s="41" t="s">
        <v>2810</v>
      </c>
      <c r="J479" s="41" t="s">
        <v>43</v>
      </c>
      <c r="K479" s="41" t="s">
        <v>44</v>
      </c>
      <c r="L479" s="41" t="s">
        <v>2811</v>
      </c>
      <c r="M479" s="41" t="s">
        <v>2812</v>
      </c>
      <c r="N479" s="42">
        <v>300</v>
      </c>
      <c r="O479" s="42">
        <v>120</v>
      </c>
      <c r="P479" s="42">
        <f t="shared" si="7"/>
        <v>180</v>
      </c>
      <c r="Q479" s="42">
        <v>12</v>
      </c>
      <c r="R479" s="42">
        <v>220</v>
      </c>
      <c r="S479" s="42">
        <v>1380</v>
      </c>
      <c r="T479" s="42">
        <v>0</v>
      </c>
      <c r="U479" s="42">
        <v>14</v>
      </c>
      <c r="V479" s="42">
        <v>38</v>
      </c>
      <c r="W479" s="41" t="s">
        <v>2813</v>
      </c>
      <c r="X479" s="41" t="s">
        <v>2814</v>
      </c>
      <c r="Y479" s="41" t="s">
        <v>2815</v>
      </c>
      <c r="Z479" s="40" t="s">
        <v>2816</v>
      </c>
      <c r="AA479" s="40"/>
    </row>
    <row r="480" s="21" customFormat="1" ht="55" customHeight="1" spans="1:27">
      <c r="A480" s="39">
        <v>474</v>
      </c>
      <c r="B480" s="40" t="s">
        <v>50</v>
      </c>
      <c r="C480" s="40" t="s">
        <v>129</v>
      </c>
      <c r="D480" s="40" t="s">
        <v>130</v>
      </c>
      <c r="E480" s="41" t="s">
        <v>2724</v>
      </c>
      <c r="F480" s="41" t="s">
        <v>2808</v>
      </c>
      <c r="G480" s="42" t="s">
        <v>2817</v>
      </c>
      <c r="H480" s="41" t="s">
        <v>41</v>
      </c>
      <c r="I480" s="41" t="s">
        <v>2818</v>
      </c>
      <c r="J480" s="41" t="s">
        <v>43</v>
      </c>
      <c r="K480" s="41" t="s">
        <v>44</v>
      </c>
      <c r="L480" s="41" t="s">
        <v>2811</v>
      </c>
      <c r="M480" s="41" t="s">
        <v>1506</v>
      </c>
      <c r="N480" s="42">
        <v>50</v>
      </c>
      <c r="O480" s="42">
        <v>38</v>
      </c>
      <c r="P480" s="42">
        <f t="shared" si="7"/>
        <v>12</v>
      </c>
      <c r="Q480" s="42">
        <v>1</v>
      </c>
      <c r="R480" s="42">
        <v>16</v>
      </c>
      <c r="S480" s="42">
        <v>70</v>
      </c>
      <c r="T480" s="42">
        <v>0</v>
      </c>
      <c r="U480" s="42">
        <v>9</v>
      </c>
      <c r="V480" s="42">
        <v>27</v>
      </c>
      <c r="W480" s="41" t="s">
        <v>2819</v>
      </c>
      <c r="X480" s="41" t="s">
        <v>2820</v>
      </c>
      <c r="Y480" s="41" t="s">
        <v>2815</v>
      </c>
      <c r="Z480" s="40" t="s">
        <v>2816</v>
      </c>
      <c r="AA480" s="40"/>
    </row>
    <row r="481" s="21" customFormat="1" ht="55" customHeight="1" spans="1:27">
      <c r="A481" s="39">
        <v>475</v>
      </c>
      <c r="B481" s="40" t="s">
        <v>50</v>
      </c>
      <c r="C481" s="40" t="s">
        <v>129</v>
      </c>
      <c r="D481" s="40" t="s">
        <v>130</v>
      </c>
      <c r="E481" s="41" t="s">
        <v>2724</v>
      </c>
      <c r="F481" s="41" t="s">
        <v>2796</v>
      </c>
      <c r="G481" s="42" t="s">
        <v>2821</v>
      </c>
      <c r="H481" s="41" t="s">
        <v>41</v>
      </c>
      <c r="I481" s="41" t="s">
        <v>2822</v>
      </c>
      <c r="J481" s="41" t="s">
        <v>43</v>
      </c>
      <c r="K481" s="41" t="s">
        <v>44</v>
      </c>
      <c r="L481" s="41" t="s">
        <v>2798</v>
      </c>
      <c r="M481" s="41" t="s">
        <v>2823</v>
      </c>
      <c r="N481" s="42">
        <v>112</v>
      </c>
      <c r="O481" s="42">
        <v>100</v>
      </c>
      <c r="P481" s="42">
        <f t="shared" si="7"/>
        <v>12</v>
      </c>
      <c r="Q481" s="42">
        <v>1</v>
      </c>
      <c r="R481" s="42">
        <v>143</v>
      </c>
      <c r="S481" s="42">
        <v>438</v>
      </c>
      <c r="T481" s="42">
        <v>0</v>
      </c>
      <c r="U481" s="42">
        <v>6</v>
      </c>
      <c r="V481" s="42">
        <v>24</v>
      </c>
      <c r="W481" s="41" t="s">
        <v>2824</v>
      </c>
      <c r="X481" s="41" t="s">
        <v>2825</v>
      </c>
      <c r="Y481" s="41" t="s">
        <v>2802</v>
      </c>
      <c r="Z481" s="40" t="s">
        <v>2803</v>
      </c>
      <c r="AA481" s="40"/>
    </row>
    <row r="482" s="21" customFormat="1" ht="55" customHeight="1" spans="1:27">
      <c r="A482" s="39">
        <v>476</v>
      </c>
      <c r="B482" s="40" t="s">
        <v>50</v>
      </c>
      <c r="C482" s="40" t="s">
        <v>129</v>
      </c>
      <c r="D482" s="40" t="s">
        <v>130</v>
      </c>
      <c r="E482" s="41" t="s">
        <v>2826</v>
      </c>
      <c r="F482" s="41" t="s">
        <v>2827</v>
      </c>
      <c r="G482" s="42" t="s">
        <v>2828</v>
      </c>
      <c r="H482" s="41" t="s">
        <v>41</v>
      </c>
      <c r="I482" s="41" t="s">
        <v>2829</v>
      </c>
      <c r="J482" s="41" t="s">
        <v>43</v>
      </c>
      <c r="K482" s="41" t="s">
        <v>44</v>
      </c>
      <c r="L482" s="41" t="s">
        <v>2830</v>
      </c>
      <c r="M482" s="41" t="s">
        <v>2831</v>
      </c>
      <c r="N482" s="42">
        <v>12</v>
      </c>
      <c r="O482" s="42">
        <v>8</v>
      </c>
      <c r="P482" s="42">
        <f t="shared" si="7"/>
        <v>4</v>
      </c>
      <c r="Q482" s="42">
        <v>1</v>
      </c>
      <c r="R482" s="42">
        <v>37</v>
      </c>
      <c r="S482" s="42">
        <v>137</v>
      </c>
      <c r="T482" s="42">
        <v>1</v>
      </c>
      <c r="U482" s="42">
        <v>2</v>
      </c>
      <c r="V482" s="42">
        <v>7</v>
      </c>
      <c r="W482" s="41" t="s">
        <v>2832</v>
      </c>
      <c r="X482" s="41" t="s">
        <v>886</v>
      </c>
      <c r="Y482" s="41" t="s">
        <v>2833</v>
      </c>
      <c r="Z482" s="40" t="s">
        <v>2834</v>
      </c>
      <c r="AA482" s="40"/>
    </row>
    <row r="483" s="21" customFormat="1" ht="55" customHeight="1" spans="1:27">
      <c r="A483" s="39">
        <v>477</v>
      </c>
      <c r="B483" s="40" t="s">
        <v>35</v>
      </c>
      <c r="C483" s="40" t="s">
        <v>36</v>
      </c>
      <c r="D483" s="40" t="s">
        <v>37</v>
      </c>
      <c r="E483" s="41" t="s">
        <v>2826</v>
      </c>
      <c r="F483" s="41" t="s">
        <v>2827</v>
      </c>
      <c r="G483" s="42" t="s">
        <v>2835</v>
      </c>
      <c r="H483" s="41" t="s">
        <v>41</v>
      </c>
      <c r="I483" s="41" t="s">
        <v>2836</v>
      </c>
      <c r="J483" s="41" t="s">
        <v>43</v>
      </c>
      <c r="K483" s="41" t="s">
        <v>44</v>
      </c>
      <c r="L483" s="41" t="s">
        <v>2830</v>
      </c>
      <c r="M483" s="41" t="s">
        <v>2837</v>
      </c>
      <c r="N483" s="42">
        <v>7</v>
      </c>
      <c r="O483" s="42">
        <v>4</v>
      </c>
      <c r="P483" s="42">
        <f t="shared" si="7"/>
        <v>3</v>
      </c>
      <c r="Q483" s="42">
        <v>1</v>
      </c>
      <c r="R483" s="42">
        <v>15</v>
      </c>
      <c r="S483" s="42">
        <v>59</v>
      </c>
      <c r="T483" s="42">
        <v>1</v>
      </c>
      <c r="U483" s="42">
        <v>2</v>
      </c>
      <c r="V483" s="42">
        <v>5</v>
      </c>
      <c r="W483" s="41" t="s">
        <v>2838</v>
      </c>
      <c r="X483" s="41" t="s">
        <v>2839</v>
      </c>
      <c r="Y483" s="41" t="s">
        <v>2833</v>
      </c>
      <c r="Z483" s="40" t="s">
        <v>2834</v>
      </c>
      <c r="AA483" s="40"/>
    </row>
    <row r="484" s="21" customFormat="1" ht="55" customHeight="1" spans="1:27">
      <c r="A484" s="39">
        <v>478</v>
      </c>
      <c r="B484" s="40" t="s">
        <v>35</v>
      </c>
      <c r="C484" s="40" t="s">
        <v>36</v>
      </c>
      <c r="D484" s="40" t="s">
        <v>37</v>
      </c>
      <c r="E484" s="41" t="s">
        <v>2826</v>
      </c>
      <c r="F484" s="41" t="s">
        <v>2827</v>
      </c>
      <c r="G484" s="42" t="s">
        <v>2840</v>
      </c>
      <c r="H484" s="41" t="s">
        <v>41</v>
      </c>
      <c r="I484" s="41" t="s">
        <v>2836</v>
      </c>
      <c r="J484" s="41" t="s">
        <v>43</v>
      </c>
      <c r="K484" s="41" t="s">
        <v>44</v>
      </c>
      <c r="L484" s="41" t="s">
        <v>2830</v>
      </c>
      <c r="M484" s="41" t="s">
        <v>2841</v>
      </c>
      <c r="N484" s="42">
        <v>10</v>
      </c>
      <c r="O484" s="42">
        <v>6</v>
      </c>
      <c r="P484" s="42">
        <f t="shared" si="7"/>
        <v>4</v>
      </c>
      <c r="Q484" s="42">
        <v>1</v>
      </c>
      <c r="R484" s="42">
        <v>19</v>
      </c>
      <c r="S484" s="42">
        <v>84</v>
      </c>
      <c r="T484" s="42">
        <v>1</v>
      </c>
      <c r="U484" s="42">
        <v>3</v>
      </c>
      <c r="V484" s="42">
        <v>7</v>
      </c>
      <c r="W484" s="41" t="s">
        <v>2842</v>
      </c>
      <c r="X484" s="41" t="s">
        <v>886</v>
      </c>
      <c r="Y484" s="41" t="s">
        <v>2833</v>
      </c>
      <c r="Z484" s="40" t="s">
        <v>2834</v>
      </c>
      <c r="AA484" s="40"/>
    </row>
    <row r="485" s="21" customFormat="1" ht="55" customHeight="1" spans="1:27">
      <c r="A485" s="39">
        <v>479</v>
      </c>
      <c r="B485" s="40" t="s">
        <v>50</v>
      </c>
      <c r="C485" s="40" t="s">
        <v>129</v>
      </c>
      <c r="D485" s="40" t="s">
        <v>130</v>
      </c>
      <c r="E485" s="41" t="s">
        <v>2826</v>
      </c>
      <c r="F485" s="41" t="s">
        <v>2843</v>
      </c>
      <c r="G485" s="42" t="s">
        <v>2844</v>
      </c>
      <c r="H485" s="41" t="s">
        <v>41</v>
      </c>
      <c r="I485" s="41" t="s">
        <v>2845</v>
      </c>
      <c r="J485" s="41" t="s">
        <v>43</v>
      </c>
      <c r="K485" s="41" t="s">
        <v>44</v>
      </c>
      <c r="L485" s="41" t="s">
        <v>2846</v>
      </c>
      <c r="M485" s="41" t="s">
        <v>2847</v>
      </c>
      <c r="N485" s="42">
        <v>18</v>
      </c>
      <c r="O485" s="42">
        <v>15</v>
      </c>
      <c r="P485" s="42">
        <f t="shared" si="7"/>
        <v>3</v>
      </c>
      <c r="Q485" s="42">
        <v>1</v>
      </c>
      <c r="R485" s="42">
        <v>31</v>
      </c>
      <c r="S485" s="42">
        <v>105</v>
      </c>
      <c r="T485" s="42">
        <v>1</v>
      </c>
      <c r="U485" s="42">
        <v>1</v>
      </c>
      <c r="V485" s="42">
        <v>3</v>
      </c>
      <c r="W485" s="41" t="s">
        <v>2848</v>
      </c>
      <c r="X485" s="41" t="s">
        <v>1646</v>
      </c>
      <c r="Y485" s="41" t="s">
        <v>2849</v>
      </c>
      <c r="Z485" s="40">
        <v>15727458551</v>
      </c>
      <c r="AA485" s="40"/>
    </row>
    <row r="486" s="21" customFormat="1" ht="55" customHeight="1" spans="1:27">
      <c r="A486" s="39">
        <v>480</v>
      </c>
      <c r="B486" s="40" t="s">
        <v>35</v>
      </c>
      <c r="C486" s="40" t="s">
        <v>36</v>
      </c>
      <c r="D486" s="40" t="s">
        <v>37</v>
      </c>
      <c r="E486" s="41" t="s">
        <v>2826</v>
      </c>
      <c r="F486" s="41" t="s">
        <v>2850</v>
      </c>
      <c r="G486" s="42" t="s">
        <v>2851</v>
      </c>
      <c r="H486" s="41" t="s">
        <v>87</v>
      </c>
      <c r="I486" s="41" t="s">
        <v>2852</v>
      </c>
      <c r="J486" s="41" t="s">
        <v>43</v>
      </c>
      <c r="K486" s="41" t="s">
        <v>44</v>
      </c>
      <c r="L486" s="41" t="s">
        <v>2853</v>
      </c>
      <c r="M486" s="41" t="s">
        <v>2854</v>
      </c>
      <c r="N486" s="42">
        <v>25</v>
      </c>
      <c r="O486" s="42">
        <v>10</v>
      </c>
      <c r="P486" s="42">
        <f t="shared" si="7"/>
        <v>15</v>
      </c>
      <c r="Q486" s="42">
        <v>1</v>
      </c>
      <c r="R486" s="42">
        <v>245</v>
      </c>
      <c r="S486" s="42">
        <v>1325</v>
      </c>
      <c r="T486" s="42">
        <v>1</v>
      </c>
      <c r="U486" s="42">
        <v>36</v>
      </c>
      <c r="V486" s="42">
        <v>126</v>
      </c>
      <c r="W486" s="41" t="s">
        <v>2855</v>
      </c>
      <c r="X486" s="41" t="s">
        <v>2856</v>
      </c>
      <c r="Y486" s="41" t="s">
        <v>2857</v>
      </c>
      <c r="Z486" s="40" t="s">
        <v>2858</v>
      </c>
      <c r="AA486" s="40"/>
    </row>
    <row r="487" s="21" customFormat="1" ht="55" customHeight="1" spans="1:27">
      <c r="A487" s="39">
        <v>481</v>
      </c>
      <c r="B487" s="40" t="s">
        <v>35</v>
      </c>
      <c r="C487" s="40" t="s">
        <v>36</v>
      </c>
      <c r="D487" s="40" t="s">
        <v>37</v>
      </c>
      <c r="E487" s="41" t="s">
        <v>2826</v>
      </c>
      <c r="F487" s="41" t="s">
        <v>2859</v>
      </c>
      <c r="G487" s="42" t="s">
        <v>2860</v>
      </c>
      <c r="H487" s="41" t="s">
        <v>41</v>
      </c>
      <c r="I487" s="41" t="s">
        <v>2861</v>
      </c>
      <c r="J487" s="41" t="s">
        <v>43</v>
      </c>
      <c r="K487" s="41" t="s">
        <v>44</v>
      </c>
      <c r="L487" s="41" t="s">
        <v>2862</v>
      </c>
      <c r="M487" s="41" t="s">
        <v>2863</v>
      </c>
      <c r="N487" s="42">
        <v>20</v>
      </c>
      <c r="O487" s="42">
        <v>20</v>
      </c>
      <c r="P487" s="42">
        <f t="shared" si="7"/>
        <v>0</v>
      </c>
      <c r="Q487" s="42">
        <v>1</v>
      </c>
      <c r="R487" s="42">
        <v>42</v>
      </c>
      <c r="S487" s="42">
        <v>132</v>
      </c>
      <c r="T487" s="42">
        <v>1</v>
      </c>
      <c r="U487" s="42">
        <v>34</v>
      </c>
      <c r="V487" s="42">
        <v>94</v>
      </c>
      <c r="W487" s="41" t="s">
        <v>2864</v>
      </c>
      <c r="X487" s="41" t="s">
        <v>2865</v>
      </c>
      <c r="Y487" s="41" t="s">
        <v>2866</v>
      </c>
      <c r="Z487" s="40" t="s">
        <v>2867</v>
      </c>
      <c r="AA487" s="40"/>
    </row>
    <row r="488" s="21" customFormat="1" ht="55" customHeight="1" spans="1:27">
      <c r="A488" s="39">
        <v>482</v>
      </c>
      <c r="B488" s="40" t="s">
        <v>35</v>
      </c>
      <c r="C488" s="40" t="s">
        <v>36</v>
      </c>
      <c r="D488" s="40" t="s">
        <v>37</v>
      </c>
      <c r="E488" s="41" t="s">
        <v>2826</v>
      </c>
      <c r="F488" s="41" t="s">
        <v>2859</v>
      </c>
      <c r="G488" s="42" t="s">
        <v>2868</v>
      </c>
      <c r="H488" s="41" t="s">
        <v>41</v>
      </c>
      <c r="I488" s="41" t="s">
        <v>2869</v>
      </c>
      <c r="J488" s="41" t="s">
        <v>43</v>
      </c>
      <c r="K488" s="41" t="s">
        <v>44</v>
      </c>
      <c r="L488" s="41" t="s">
        <v>2862</v>
      </c>
      <c r="M488" s="41" t="s">
        <v>2870</v>
      </c>
      <c r="N488" s="42">
        <v>12</v>
      </c>
      <c r="O488" s="42">
        <v>12</v>
      </c>
      <c r="P488" s="42">
        <f t="shared" si="7"/>
        <v>0</v>
      </c>
      <c r="Q488" s="42">
        <v>1</v>
      </c>
      <c r="R488" s="42">
        <v>30</v>
      </c>
      <c r="S488" s="42">
        <v>120</v>
      </c>
      <c r="T488" s="42">
        <v>1</v>
      </c>
      <c r="U488" s="42">
        <v>34</v>
      </c>
      <c r="V488" s="42">
        <v>94</v>
      </c>
      <c r="W488" s="41" t="s">
        <v>2871</v>
      </c>
      <c r="X488" s="41" t="s">
        <v>2865</v>
      </c>
      <c r="Y488" s="41" t="s">
        <v>2866</v>
      </c>
      <c r="Z488" s="40" t="s">
        <v>2867</v>
      </c>
      <c r="AA488" s="40"/>
    </row>
    <row r="489" s="21" customFormat="1" ht="55" customHeight="1" spans="1:27">
      <c r="A489" s="39">
        <v>483</v>
      </c>
      <c r="B489" s="40" t="s">
        <v>35</v>
      </c>
      <c r="C489" s="40" t="s">
        <v>36</v>
      </c>
      <c r="D489" s="40" t="s">
        <v>37</v>
      </c>
      <c r="E489" s="41" t="s">
        <v>2826</v>
      </c>
      <c r="F489" s="41" t="s">
        <v>2859</v>
      </c>
      <c r="G489" s="42" t="s">
        <v>2872</v>
      </c>
      <c r="H489" s="41" t="s">
        <v>41</v>
      </c>
      <c r="I489" s="41" t="s">
        <v>2873</v>
      </c>
      <c r="J489" s="41" t="s">
        <v>43</v>
      </c>
      <c r="K489" s="41" t="s">
        <v>44</v>
      </c>
      <c r="L489" s="41" t="s">
        <v>2862</v>
      </c>
      <c r="M489" s="41" t="s">
        <v>2874</v>
      </c>
      <c r="N489" s="42">
        <v>15</v>
      </c>
      <c r="O489" s="42">
        <v>15</v>
      </c>
      <c r="P489" s="42">
        <f t="shared" si="7"/>
        <v>0</v>
      </c>
      <c r="Q489" s="42">
        <v>1</v>
      </c>
      <c r="R489" s="42">
        <v>28</v>
      </c>
      <c r="S489" s="42">
        <v>90</v>
      </c>
      <c r="T489" s="42">
        <v>1</v>
      </c>
      <c r="U489" s="42">
        <v>34</v>
      </c>
      <c r="V489" s="42">
        <v>94</v>
      </c>
      <c r="W489" s="41" t="s">
        <v>2875</v>
      </c>
      <c r="X489" s="41" t="s">
        <v>2865</v>
      </c>
      <c r="Y489" s="41" t="s">
        <v>2866</v>
      </c>
      <c r="Z489" s="40" t="s">
        <v>2867</v>
      </c>
      <c r="AA489" s="40"/>
    </row>
    <row r="490" s="21" customFormat="1" ht="55" customHeight="1" spans="1:27">
      <c r="A490" s="39">
        <v>484</v>
      </c>
      <c r="B490" s="40" t="s">
        <v>50</v>
      </c>
      <c r="C490" s="40" t="s">
        <v>129</v>
      </c>
      <c r="D490" s="40" t="s">
        <v>130</v>
      </c>
      <c r="E490" s="41" t="s">
        <v>2826</v>
      </c>
      <c r="F490" s="41" t="s">
        <v>2859</v>
      </c>
      <c r="G490" s="42" t="s">
        <v>2876</v>
      </c>
      <c r="H490" s="41" t="s">
        <v>41</v>
      </c>
      <c r="I490" s="41" t="s">
        <v>2873</v>
      </c>
      <c r="J490" s="41" t="s">
        <v>43</v>
      </c>
      <c r="K490" s="41" t="s">
        <v>44</v>
      </c>
      <c r="L490" s="41" t="s">
        <v>2862</v>
      </c>
      <c r="M490" s="41" t="s">
        <v>2877</v>
      </c>
      <c r="N490" s="42">
        <v>6</v>
      </c>
      <c r="O490" s="42">
        <v>6</v>
      </c>
      <c r="P490" s="42">
        <f t="shared" si="7"/>
        <v>0</v>
      </c>
      <c r="Q490" s="42">
        <v>1</v>
      </c>
      <c r="R490" s="42">
        <v>23</v>
      </c>
      <c r="S490" s="42">
        <v>66</v>
      </c>
      <c r="T490" s="42">
        <v>1</v>
      </c>
      <c r="U490" s="42">
        <v>34</v>
      </c>
      <c r="V490" s="42">
        <v>94</v>
      </c>
      <c r="W490" s="41" t="s">
        <v>2878</v>
      </c>
      <c r="X490" s="41" t="s">
        <v>2879</v>
      </c>
      <c r="Y490" s="41" t="s">
        <v>2866</v>
      </c>
      <c r="Z490" s="40" t="s">
        <v>2867</v>
      </c>
      <c r="AA490" s="40"/>
    </row>
    <row r="491" s="21" customFormat="1" ht="55" customHeight="1" spans="1:27">
      <c r="A491" s="39">
        <v>485</v>
      </c>
      <c r="B491" s="40" t="s">
        <v>50</v>
      </c>
      <c r="C491" s="40" t="s">
        <v>129</v>
      </c>
      <c r="D491" s="40" t="s">
        <v>130</v>
      </c>
      <c r="E491" s="41" t="s">
        <v>2826</v>
      </c>
      <c r="F491" s="41" t="s">
        <v>2859</v>
      </c>
      <c r="G491" s="42" t="s">
        <v>2880</v>
      </c>
      <c r="H491" s="41" t="s">
        <v>41</v>
      </c>
      <c r="I491" s="41" t="s">
        <v>2881</v>
      </c>
      <c r="J491" s="41" t="s">
        <v>43</v>
      </c>
      <c r="K491" s="41" t="s">
        <v>44</v>
      </c>
      <c r="L491" s="41" t="s">
        <v>2862</v>
      </c>
      <c r="M491" s="41" t="s">
        <v>2882</v>
      </c>
      <c r="N491" s="42">
        <v>5</v>
      </c>
      <c r="O491" s="42">
        <v>5</v>
      </c>
      <c r="P491" s="42">
        <f t="shared" si="7"/>
        <v>0</v>
      </c>
      <c r="Q491" s="42">
        <v>1</v>
      </c>
      <c r="R491" s="42">
        <v>90</v>
      </c>
      <c r="S491" s="42">
        <v>299</v>
      </c>
      <c r="T491" s="42">
        <v>1</v>
      </c>
      <c r="U491" s="42">
        <v>34</v>
      </c>
      <c r="V491" s="42">
        <v>94</v>
      </c>
      <c r="W491" s="41" t="s">
        <v>2883</v>
      </c>
      <c r="X491" s="41" t="s">
        <v>2879</v>
      </c>
      <c r="Y491" s="41" t="s">
        <v>2866</v>
      </c>
      <c r="Z491" s="40" t="s">
        <v>2867</v>
      </c>
      <c r="AA491" s="40"/>
    </row>
    <row r="492" s="21" customFormat="1" ht="55" customHeight="1" spans="1:27">
      <c r="A492" s="39">
        <v>486</v>
      </c>
      <c r="B492" s="40" t="s">
        <v>35</v>
      </c>
      <c r="C492" s="40" t="s">
        <v>36</v>
      </c>
      <c r="D492" s="40" t="s">
        <v>37</v>
      </c>
      <c r="E492" s="41" t="s">
        <v>2826</v>
      </c>
      <c r="F492" s="41" t="s">
        <v>2859</v>
      </c>
      <c r="G492" s="42" t="s">
        <v>2884</v>
      </c>
      <c r="H492" s="41" t="s">
        <v>41</v>
      </c>
      <c r="I492" s="41" t="s">
        <v>2885</v>
      </c>
      <c r="J492" s="41" t="s">
        <v>43</v>
      </c>
      <c r="K492" s="41" t="s">
        <v>44</v>
      </c>
      <c r="L492" s="41" t="s">
        <v>2862</v>
      </c>
      <c r="M492" s="41" t="s">
        <v>2886</v>
      </c>
      <c r="N492" s="42">
        <v>20</v>
      </c>
      <c r="O492" s="42">
        <v>20</v>
      </c>
      <c r="P492" s="42">
        <f t="shared" si="7"/>
        <v>0</v>
      </c>
      <c r="Q492" s="42">
        <v>1</v>
      </c>
      <c r="R492" s="42">
        <v>91</v>
      </c>
      <c r="S492" s="42">
        <v>312</v>
      </c>
      <c r="T492" s="42">
        <v>1</v>
      </c>
      <c r="U492" s="42">
        <v>34</v>
      </c>
      <c r="V492" s="42">
        <v>94</v>
      </c>
      <c r="W492" s="41" t="s">
        <v>2887</v>
      </c>
      <c r="X492" s="41" t="s">
        <v>2865</v>
      </c>
      <c r="Y492" s="41" t="s">
        <v>2866</v>
      </c>
      <c r="Z492" s="40" t="s">
        <v>2867</v>
      </c>
      <c r="AA492" s="40"/>
    </row>
    <row r="493" s="21" customFormat="1" ht="55" customHeight="1" spans="1:27">
      <c r="A493" s="39">
        <v>487</v>
      </c>
      <c r="B493" s="40" t="s">
        <v>35</v>
      </c>
      <c r="C493" s="40" t="s">
        <v>36</v>
      </c>
      <c r="D493" s="40" t="s">
        <v>37</v>
      </c>
      <c r="E493" s="41" t="s">
        <v>2826</v>
      </c>
      <c r="F493" s="41" t="s">
        <v>2888</v>
      </c>
      <c r="G493" s="42" t="s">
        <v>2889</v>
      </c>
      <c r="H493" s="41" t="s">
        <v>87</v>
      </c>
      <c r="I493" s="41" t="s">
        <v>2890</v>
      </c>
      <c r="J493" s="41" t="s">
        <v>43</v>
      </c>
      <c r="K493" s="41" t="s">
        <v>44</v>
      </c>
      <c r="L493" s="41" t="s">
        <v>2891</v>
      </c>
      <c r="M493" s="41" t="s">
        <v>2892</v>
      </c>
      <c r="N493" s="42">
        <v>50</v>
      </c>
      <c r="O493" s="42">
        <v>45</v>
      </c>
      <c r="P493" s="42">
        <f t="shared" si="7"/>
        <v>5</v>
      </c>
      <c r="Q493" s="42">
        <v>1</v>
      </c>
      <c r="R493" s="42">
        <v>210</v>
      </c>
      <c r="S493" s="42">
        <v>480</v>
      </c>
      <c r="T493" s="42">
        <v>1</v>
      </c>
      <c r="U493" s="42">
        <v>3</v>
      </c>
      <c r="V493" s="42">
        <v>10</v>
      </c>
      <c r="W493" s="41" t="s">
        <v>2893</v>
      </c>
      <c r="X493" s="41" t="s">
        <v>863</v>
      </c>
      <c r="Y493" s="41" t="s">
        <v>2894</v>
      </c>
      <c r="Z493" s="40" t="s">
        <v>2895</v>
      </c>
      <c r="AA493" s="40"/>
    </row>
    <row r="494" s="21" customFormat="1" ht="55" customHeight="1" spans="1:27">
      <c r="A494" s="39">
        <v>488</v>
      </c>
      <c r="B494" s="40" t="s">
        <v>35</v>
      </c>
      <c r="C494" s="40" t="s">
        <v>36</v>
      </c>
      <c r="D494" s="40" t="s">
        <v>37</v>
      </c>
      <c r="E494" s="41" t="s">
        <v>2826</v>
      </c>
      <c r="F494" s="41" t="s">
        <v>2888</v>
      </c>
      <c r="G494" s="42" t="s">
        <v>2896</v>
      </c>
      <c r="H494" s="41" t="s">
        <v>87</v>
      </c>
      <c r="I494" s="41" t="s">
        <v>2890</v>
      </c>
      <c r="J494" s="41" t="s">
        <v>43</v>
      </c>
      <c r="K494" s="41" t="s">
        <v>44</v>
      </c>
      <c r="L494" s="41" t="s">
        <v>2891</v>
      </c>
      <c r="M494" s="41" t="s">
        <v>2897</v>
      </c>
      <c r="N494" s="42">
        <v>40</v>
      </c>
      <c r="O494" s="42">
        <v>35</v>
      </c>
      <c r="P494" s="42">
        <f t="shared" si="7"/>
        <v>5</v>
      </c>
      <c r="Q494" s="42">
        <v>1</v>
      </c>
      <c r="R494" s="42">
        <v>300</v>
      </c>
      <c r="S494" s="42">
        <v>510</v>
      </c>
      <c r="T494" s="42">
        <v>1</v>
      </c>
      <c r="U494" s="42">
        <v>2</v>
      </c>
      <c r="V494" s="42">
        <v>8</v>
      </c>
      <c r="W494" s="41" t="s">
        <v>2898</v>
      </c>
      <c r="X494" s="41" t="s">
        <v>2791</v>
      </c>
      <c r="Y494" s="41" t="s">
        <v>2894</v>
      </c>
      <c r="Z494" s="40" t="s">
        <v>2895</v>
      </c>
      <c r="AA494" s="40"/>
    </row>
    <row r="495" s="21" customFormat="1" ht="55" customHeight="1" spans="1:27">
      <c r="A495" s="39">
        <v>489</v>
      </c>
      <c r="B495" s="40" t="s">
        <v>35</v>
      </c>
      <c r="C495" s="40" t="s">
        <v>36</v>
      </c>
      <c r="D495" s="40" t="s">
        <v>37</v>
      </c>
      <c r="E495" s="41" t="s">
        <v>2826</v>
      </c>
      <c r="F495" s="41" t="s">
        <v>2899</v>
      </c>
      <c r="G495" s="42" t="s">
        <v>2900</v>
      </c>
      <c r="H495" s="41" t="s">
        <v>41</v>
      </c>
      <c r="I495" s="41" t="s">
        <v>2901</v>
      </c>
      <c r="J495" s="41" t="s">
        <v>43</v>
      </c>
      <c r="K495" s="41" t="s">
        <v>44</v>
      </c>
      <c r="L495" s="41" t="s">
        <v>2902</v>
      </c>
      <c r="M495" s="41" t="s">
        <v>2903</v>
      </c>
      <c r="N495" s="42">
        <v>55</v>
      </c>
      <c r="O495" s="42">
        <v>55</v>
      </c>
      <c r="P495" s="42">
        <f t="shared" si="7"/>
        <v>0</v>
      </c>
      <c r="Q495" s="42">
        <v>1</v>
      </c>
      <c r="R495" s="42">
        <v>85</v>
      </c>
      <c r="S495" s="42">
        <v>560</v>
      </c>
      <c r="T495" s="42">
        <v>0</v>
      </c>
      <c r="U495" s="42">
        <v>3</v>
      </c>
      <c r="V495" s="42">
        <v>7</v>
      </c>
      <c r="W495" s="41" t="s">
        <v>2904</v>
      </c>
      <c r="X495" s="41" t="s">
        <v>2905</v>
      </c>
      <c r="Y495" s="41" t="s">
        <v>2906</v>
      </c>
      <c r="Z495" s="40" t="s">
        <v>2907</v>
      </c>
      <c r="AA495" s="40"/>
    </row>
    <row r="496" s="21" customFormat="1" ht="55" customHeight="1" spans="1:27">
      <c r="A496" s="39">
        <v>490</v>
      </c>
      <c r="B496" s="40" t="s">
        <v>50</v>
      </c>
      <c r="C496" s="40" t="s">
        <v>129</v>
      </c>
      <c r="D496" s="40" t="s">
        <v>130</v>
      </c>
      <c r="E496" s="41" t="s">
        <v>2826</v>
      </c>
      <c r="F496" s="41" t="s">
        <v>2908</v>
      </c>
      <c r="G496" s="42" t="s">
        <v>2909</v>
      </c>
      <c r="H496" s="41" t="s">
        <v>41</v>
      </c>
      <c r="I496" s="41" t="s">
        <v>2910</v>
      </c>
      <c r="J496" s="41" t="s">
        <v>43</v>
      </c>
      <c r="K496" s="41" t="s">
        <v>44</v>
      </c>
      <c r="L496" s="41" t="s">
        <v>2911</v>
      </c>
      <c r="M496" s="41" t="s">
        <v>2912</v>
      </c>
      <c r="N496" s="42">
        <v>48</v>
      </c>
      <c r="O496" s="42">
        <v>30</v>
      </c>
      <c r="P496" s="42">
        <f t="shared" si="7"/>
        <v>18</v>
      </c>
      <c r="Q496" s="42">
        <v>1</v>
      </c>
      <c r="R496" s="42">
        <v>32</v>
      </c>
      <c r="S496" s="42">
        <v>145</v>
      </c>
      <c r="T496" s="42">
        <v>1</v>
      </c>
      <c r="U496" s="42">
        <v>2</v>
      </c>
      <c r="V496" s="42">
        <v>4</v>
      </c>
      <c r="W496" s="41" t="s">
        <v>2913</v>
      </c>
      <c r="X496" s="41" t="s">
        <v>2914</v>
      </c>
      <c r="Y496" s="41" t="s">
        <v>2915</v>
      </c>
      <c r="Z496" s="40">
        <v>18873416833</v>
      </c>
      <c r="AA496" s="40"/>
    </row>
    <row r="497" s="21" customFormat="1" ht="55" customHeight="1" spans="1:27">
      <c r="A497" s="39">
        <v>491</v>
      </c>
      <c r="B497" s="40" t="s">
        <v>35</v>
      </c>
      <c r="C497" s="40" t="s">
        <v>36</v>
      </c>
      <c r="D497" s="40" t="s">
        <v>37</v>
      </c>
      <c r="E497" s="41" t="s">
        <v>2826</v>
      </c>
      <c r="F497" s="41" t="s">
        <v>2916</v>
      </c>
      <c r="G497" s="42" t="s">
        <v>2917</v>
      </c>
      <c r="H497" s="41" t="s">
        <v>41</v>
      </c>
      <c r="I497" s="41" t="s">
        <v>2918</v>
      </c>
      <c r="J497" s="41" t="s">
        <v>43</v>
      </c>
      <c r="K497" s="41" t="s">
        <v>44</v>
      </c>
      <c r="L497" s="41" t="s">
        <v>2919</v>
      </c>
      <c r="M497" s="41" t="s">
        <v>2897</v>
      </c>
      <c r="N497" s="42">
        <v>25</v>
      </c>
      <c r="O497" s="42">
        <v>5</v>
      </c>
      <c r="P497" s="42">
        <f t="shared" si="7"/>
        <v>20</v>
      </c>
      <c r="Q497" s="42">
        <v>1</v>
      </c>
      <c r="R497" s="42">
        <v>32</v>
      </c>
      <c r="S497" s="42">
        <v>145</v>
      </c>
      <c r="T497" s="42">
        <v>1</v>
      </c>
      <c r="U497" s="42">
        <v>2</v>
      </c>
      <c r="V497" s="42">
        <v>8</v>
      </c>
      <c r="W497" s="41" t="s">
        <v>2920</v>
      </c>
      <c r="X497" s="41" t="s">
        <v>2921</v>
      </c>
      <c r="Y497" s="41" t="s">
        <v>2922</v>
      </c>
      <c r="Z497" s="40" t="s">
        <v>2923</v>
      </c>
      <c r="AA497" s="40"/>
    </row>
    <row r="498" s="21" customFormat="1" ht="55" customHeight="1" spans="1:27">
      <c r="A498" s="39">
        <v>492</v>
      </c>
      <c r="B498" s="40" t="s">
        <v>50</v>
      </c>
      <c r="C498" s="40" t="s">
        <v>129</v>
      </c>
      <c r="D498" s="40" t="s">
        <v>130</v>
      </c>
      <c r="E498" s="41" t="s">
        <v>2826</v>
      </c>
      <c r="F498" s="41" t="s">
        <v>2916</v>
      </c>
      <c r="G498" s="42" t="s">
        <v>2924</v>
      </c>
      <c r="H498" s="41" t="s">
        <v>41</v>
      </c>
      <c r="I498" s="41" t="s">
        <v>2925</v>
      </c>
      <c r="J498" s="41" t="s">
        <v>43</v>
      </c>
      <c r="K498" s="41" t="s">
        <v>44</v>
      </c>
      <c r="L498" s="41" t="s">
        <v>2919</v>
      </c>
      <c r="M498" s="41" t="s">
        <v>2926</v>
      </c>
      <c r="N498" s="42">
        <v>30</v>
      </c>
      <c r="O498" s="42">
        <v>21</v>
      </c>
      <c r="P498" s="42">
        <f t="shared" si="7"/>
        <v>9</v>
      </c>
      <c r="Q498" s="42">
        <v>1</v>
      </c>
      <c r="R498" s="42">
        <v>62</v>
      </c>
      <c r="S498" s="42">
        <v>241</v>
      </c>
      <c r="T498" s="42">
        <v>1</v>
      </c>
      <c r="U498" s="42">
        <v>5</v>
      </c>
      <c r="V498" s="42">
        <v>20</v>
      </c>
      <c r="W498" s="41" t="s">
        <v>2927</v>
      </c>
      <c r="X498" s="41" t="s">
        <v>1052</v>
      </c>
      <c r="Y498" s="41" t="s">
        <v>2922</v>
      </c>
      <c r="Z498" s="40" t="s">
        <v>2923</v>
      </c>
      <c r="AA498" s="40"/>
    </row>
    <row r="499" s="21" customFormat="1" ht="55" customHeight="1" spans="1:27">
      <c r="A499" s="39">
        <v>493</v>
      </c>
      <c r="B499" s="40" t="s">
        <v>50</v>
      </c>
      <c r="C499" s="40" t="s">
        <v>129</v>
      </c>
      <c r="D499" s="40" t="s">
        <v>130</v>
      </c>
      <c r="E499" s="41" t="s">
        <v>2826</v>
      </c>
      <c r="F499" s="41" t="s">
        <v>2916</v>
      </c>
      <c r="G499" s="42" t="s">
        <v>2928</v>
      </c>
      <c r="H499" s="41" t="s">
        <v>41</v>
      </c>
      <c r="I499" s="41" t="s">
        <v>1967</v>
      </c>
      <c r="J499" s="41" t="s">
        <v>43</v>
      </c>
      <c r="K499" s="41" t="s">
        <v>44</v>
      </c>
      <c r="L499" s="41" t="s">
        <v>2919</v>
      </c>
      <c r="M499" s="41" t="s">
        <v>2929</v>
      </c>
      <c r="N499" s="42">
        <v>35</v>
      </c>
      <c r="O499" s="42">
        <v>25</v>
      </c>
      <c r="P499" s="42">
        <f t="shared" si="7"/>
        <v>10</v>
      </c>
      <c r="Q499" s="42">
        <v>1</v>
      </c>
      <c r="R499" s="42">
        <v>53</v>
      </c>
      <c r="S499" s="42">
        <v>214</v>
      </c>
      <c r="T499" s="42">
        <v>1</v>
      </c>
      <c r="U499" s="42">
        <v>5</v>
      </c>
      <c r="V499" s="42">
        <v>20</v>
      </c>
      <c r="W499" s="41" t="s">
        <v>2930</v>
      </c>
      <c r="X499" s="41" t="s">
        <v>1052</v>
      </c>
      <c r="Y499" s="41" t="s">
        <v>2922</v>
      </c>
      <c r="Z499" s="40" t="s">
        <v>2923</v>
      </c>
      <c r="AA499" s="40"/>
    </row>
    <row r="500" s="21" customFormat="1" ht="55" customHeight="1" spans="1:27">
      <c r="A500" s="39">
        <v>494</v>
      </c>
      <c r="B500" s="40" t="s">
        <v>35</v>
      </c>
      <c r="C500" s="40" t="s">
        <v>36</v>
      </c>
      <c r="D500" s="40" t="s">
        <v>37</v>
      </c>
      <c r="E500" s="41" t="s">
        <v>2826</v>
      </c>
      <c r="F500" s="41" t="s">
        <v>2916</v>
      </c>
      <c r="G500" s="42" t="s">
        <v>2931</v>
      </c>
      <c r="H500" s="41" t="s">
        <v>87</v>
      </c>
      <c r="I500" s="41" t="s">
        <v>2916</v>
      </c>
      <c r="J500" s="41" t="s">
        <v>43</v>
      </c>
      <c r="K500" s="41" t="s">
        <v>44</v>
      </c>
      <c r="L500" s="41" t="s">
        <v>2919</v>
      </c>
      <c r="M500" s="41" t="s">
        <v>2932</v>
      </c>
      <c r="N500" s="42">
        <v>15</v>
      </c>
      <c r="O500" s="42">
        <v>5</v>
      </c>
      <c r="P500" s="42">
        <f t="shared" si="7"/>
        <v>10</v>
      </c>
      <c r="Q500" s="42">
        <v>1</v>
      </c>
      <c r="R500" s="42">
        <v>21</v>
      </c>
      <c r="S500" s="42">
        <v>124</v>
      </c>
      <c r="T500" s="42">
        <v>1</v>
      </c>
      <c r="U500" s="42">
        <v>1</v>
      </c>
      <c r="V500" s="42">
        <v>3</v>
      </c>
      <c r="W500" s="41" t="s">
        <v>2933</v>
      </c>
      <c r="X500" s="41" t="s">
        <v>1026</v>
      </c>
      <c r="Y500" s="41" t="s">
        <v>2922</v>
      </c>
      <c r="Z500" s="40" t="s">
        <v>2923</v>
      </c>
      <c r="AA500" s="40"/>
    </row>
    <row r="501" s="21" customFormat="1" ht="55" customHeight="1" spans="1:27">
      <c r="A501" s="39">
        <v>495</v>
      </c>
      <c r="B501" s="40" t="s">
        <v>35</v>
      </c>
      <c r="C501" s="40" t="s">
        <v>36</v>
      </c>
      <c r="D501" s="40" t="s">
        <v>37</v>
      </c>
      <c r="E501" s="41" t="s">
        <v>2826</v>
      </c>
      <c r="F501" s="41" t="s">
        <v>2934</v>
      </c>
      <c r="G501" s="42" t="s">
        <v>2935</v>
      </c>
      <c r="H501" s="41" t="s">
        <v>87</v>
      </c>
      <c r="I501" s="41" t="s">
        <v>2523</v>
      </c>
      <c r="J501" s="41" t="s">
        <v>43</v>
      </c>
      <c r="K501" s="41" t="s">
        <v>44</v>
      </c>
      <c r="L501" s="41" t="s">
        <v>2936</v>
      </c>
      <c r="M501" s="41" t="s">
        <v>2937</v>
      </c>
      <c r="N501" s="42">
        <v>17</v>
      </c>
      <c r="O501" s="42">
        <v>12</v>
      </c>
      <c r="P501" s="42">
        <f t="shared" si="7"/>
        <v>5</v>
      </c>
      <c r="Q501" s="42">
        <v>1</v>
      </c>
      <c r="R501" s="42">
        <v>70</v>
      </c>
      <c r="S501" s="42">
        <v>300</v>
      </c>
      <c r="T501" s="42">
        <v>0</v>
      </c>
      <c r="U501" s="42">
        <v>1</v>
      </c>
      <c r="V501" s="42">
        <v>3</v>
      </c>
      <c r="W501" s="41" t="s">
        <v>2938</v>
      </c>
      <c r="X501" s="41" t="s">
        <v>1026</v>
      </c>
      <c r="Y501" s="41" t="s">
        <v>2939</v>
      </c>
      <c r="Z501" s="40" t="s">
        <v>2940</v>
      </c>
      <c r="AA501" s="40"/>
    </row>
    <row r="502" s="21" customFormat="1" ht="55" customHeight="1" spans="1:27">
      <c r="A502" s="39">
        <v>496</v>
      </c>
      <c r="B502" s="40" t="s">
        <v>35</v>
      </c>
      <c r="C502" s="40" t="s">
        <v>36</v>
      </c>
      <c r="D502" s="40" t="s">
        <v>37</v>
      </c>
      <c r="E502" s="41" t="s">
        <v>2826</v>
      </c>
      <c r="F502" s="41" t="s">
        <v>2934</v>
      </c>
      <c r="G502" s="42" t="s">
        <v>2941</v>
      </c>
      <c r="H502" s="41" t="s">
        <v>87</v>
      </c>
      <c r="I502" s="41" t="s">
        <v>882</v>
      </c>
      <c r="J502" s="41" t="s">
        <v>43</v>
      </c>
      <c r="K502" s="41" t="s">
        <v>44</v>
      </c>
      <c r="L502" s="41" t="s">
        <v>2936</v>
      </c>
      <c r="M502" s="41" t="s">
        <v>2942</v>
      </c>
      <c r="N502" s="42">
        <v>15</v>
      </c>
      <c r="O502" s="42">
        <v>10</v>
      </c>
      <c r="P502" s="42">
        <f t="shared" si="7"/>
        <v>5</v>
      </c>
      <c r="Q502" s="42">
        <v>1</v>
      </c>
      <c r="R502" s="42">
        <v>32</v>
      </c>
      <c r="S502" s="42">
        <v>150</v>
      </c>
      <c r="T502" s="42">
        <v>0</v>
      </c>
      <c r="U502" s="42">
        <v>2</v>
      </c>
      <c r="V502" s="42">
        <v>6</v>
      </c>
      <c r="W502" s="41" t="s">
        <v>2943</v>
      </c>
      <c r="X502" s="41" t="s">
        <v>2365</v>
      </c>
      <c r="Y502" s="41" t="s">
        <v>2939</v>
      </c>
      <c r="Z502" s="40" t="s">
        <v>2940</v>
      </c>
      <c r="AA502" s="40"/>
    </row>
    <row r="503" s="21" customFormat="1" ht="55" customHeight="1" spans="1:27">
      <c r="A503" s="39">
        <v>497</v>
      </c>
      <c r="B503" s="40" t="s">
        <v>35</v>
      </c>
      <c r="C503" s="40" t="s">
        <v>36</v>
      </c>
      <c r="D503" s="40" t="s">
        <v>37</v>
      </c>
      <c r="E503" s="41" t="s">
        <v>2826</v>
      </c>
      <c r="F503" s="41" t="s">
        <v>2944</v>
      </c>
      <c r="G503" s="42" t="s">
        <v>2945</v>
      </c>
      <c r="H503" s="41" t="s">
        <v>41</v>
      </c>
      <c r="I503" s="41" t="s">
        <v>2946</v>
      </c>
      <c r="J503" s="41" t="s">
        <v>43</v>
      </c>
      <c r="K503" s="41" t="s">
        <v>44</v>
      </c>
      <c r="L503" s="41" t="s">
        <v>2947</v>
      </c>
      <c r="M503" s="41" t="s">
        <v>2948</v>
      </c>
      <c r="N503" s="42">
        <v>15</v>
      </c>
      <c r="O503" s="42">
        <v>10</v>
      </c>
      <c r="P503" s="42">
        <f t="shared" si="7"/>
        <v>5</v>
      </c>
      <c r="Q503" s="42">
        <v>1</v>
      </c>
      <c r="R503" s="42">
        <v>125</v>
      </c>
      <c r="S503" s="42">
        <v>611</v>
      </c>
      <c r="T503" s="42">
        <v>1</v>
      </c>
      <c r="U503" s="42">
        <v>29</v>
      </c>
      <c r="V503" s="42">
        <v>95</v>
      </c>
      <c r="W503" s="41" t="s">
        <v>2949</v>
      </c>
      <c r="X503" s="41" t="s">
        <v>2950</v>
      </c>
      <c r="Y503" s="41" t="s">
        <v>2951</v>
      </c>
      <c r="Z503" s="40" t="s">
        <v>2952</v>
      </c>
      <c r="AA503" s="40"/>
    </row>
    <row r="504" s="21" customFormat="1" ht="55" customHeight="1" spans="1:27">
      <c r="A504" s="39">
        <v>498</v>
      </c>
      <c r="B504" s="40" t="s">
        <v>35</v>
      </c>
      <c r="C504" s="40" t="s">
        <v>36</v>
      </c>
      <c r="D504" s="40" t="s">
        <v>37</v>
      </c>
      <c r="E504" s="41" t="s">
        <v>2826</v>
      </c>
      <c r="F504" s="41" t="s">
        <v>2953</v>
      </c>
      <c r="G504" s="42" t="s">
        <v>2954</v>
      </c>
      <c r="H504" s="41" t="s">
        <v>41</v>
      </c>
      <c r="I504" s="41" t="s">
        <v>2955</v>
      </c>
      <c r="J504" s="41" t="s">
        <v>43</v>
      </c>
      <c r="K504" s="41" t="s">
        <v>44</v>
      </c>
      <c r="L504" s="41" t="s">
        <v>2956</v>
      </c>
      <c r="M504" s="41" t="s">
        <v>2957</v>
      </c>
      <c r="N504" s="42">
        <v>20</v>
      </c>
      <c r="O504" s="42">
        <v>15</v>
      </c>
      <c r="P504" s="42">
        <f t="shared" si="7"/>
        <v>5</v>
      </c>
      <c r="Q504" s="42">
        <v>1</v>
      </c>
      <c r="R504" s="42">
        <v>62</v>
      </c>
      <c r="S504" s="42">
        <v>248</v>
      </c>
      <c r="T504" s="42">
        <v>1</v>
      </c>
      <c r="U504" s="42">
        <v>8</v>
      </c>
      <c r="V504" s="42">
        <v>32</v>
      </c>
      <c r="W504" s="41" t="s">
        <v>2958</v>
      </c>
      <c r="X504" s="41" t="s">
        <v>2959</v>
      </c>
      <c r="Y504" s="41" t="s">
        <v>2960</v>
      </c>
      <c r="Z504" s="40">
        <v>13974787466</v>
      </c>
      <c r="AA504" s="40"/>
    </row>
    <row r="505" s="21" customFormat="1" ht="55" customHeight="1" spans="1:27">
      <c r="A505" s="39">
        <v>499</v>
      </c>
      <c r="B505" s="40" t="s">
        <v>50</v>
      </c>
      <c r="C505" s="40" t="s">
        <v>129</v>
      </c>
      <c r="D505" s="40" t="s">
        <v>130</v>
      </c>
      <c r="E505" s="41" t="s">
        <v>2826</v>
      </c>
      <c r="F505" s="41" t="s">
        <v>2961</v>
      </c>
      <c r="G505" s="42" t="s">
        <v>2962</v>
      </c>
      <c r="H505" s="41" t="s">
        <v>87</v>
      </c>
      <c r="I505" s="41" t="s">
        <v>2963</v>
      </c>
      <c r="J505" s="41" t="s">
        <v>43</v>
      </c>
      <c r="K505" s="41" t="s">
        <v>44</v>
      </c>
      <c r="L505" s="41" t="s">
        <v>2964</v>
      </c>
      <c r="M505" s="41" t="s">
        <v>2965</v>
      </c>
      <c r="N505" s="42">
        <v>25</v>
      </c>
      <c r="O505" s="42">
        <v>10</v>
      </c>
      <c r="P505" s="42">
        <f t="shared" si="7"/>
        <v>15</v>
      </c>
      <c r="Q505" s="42">
        <v>1</v>
      </c>
      <c r="R505" s="42">
        <v>528</v>
      </c>
      <c r="S505" s="42">
        <v>1283</v>
      </c>
      <c r="T505" s="42">
        <v>1</v>
      </c>
      <c r="U505" s="42">
        <v>4</v>
      </c>
      <c r="V505" s="42">
        <v>8</v>
      </c>
      <c r="W505" s="41" t="s">
        <v>2966</v>
      </c>
      <c r="X505" s="41" t="s">
        <v>2967</v>
      </c>
      <c r="Y505" s="41" t="s">
        <v>2968</v>
      </c>
      <c r="Z505" s="40" t="s">
        <v>2969</v>
      </c>
      <c r="AA505" s="40"/>
    </row>
    <row r="506" s="21" customFormat="1" ht="55" customHeight="1" spans="1:27">
      <c r="A506" s="39">
        <v>500</v>
      </c>
      <c r="B506" s="40" t="s">
        <v>35</v>
      </c>
      <c r="C506" s="40" t="s">
        <v>36</v>
      </c>
      <c r="D506" s="40" t="s">
        <v>37</v>
      </c>
      <c r="E506" s="41" t="s">
        <v>2826</v>
      </c>
      <c r="F506" s="41" t="s">
        <v>2961</v>
      </c>
      <c r="G506" s="42" t="s">
        <v>2970</v>
      </c>
      <c r="H506" s="41" t="s">
        <v>87</v>
      </c>
      <c r="I506" s="41" t="s">
        <v>882</v>
      </c>
      <c r="J506" s="41" t="s">
        <v>43</v>
      </c>
      <c r="K506" s="41" t="s">
        <v>44</v>
      </c>
      <c r="L506" s="41" t="s">
        <v>2964</v>
      </c>
      <c r="M506" s="41" t="s">
        <v>2971</v>
      </c>
      <c r="N506" s="42">
        <v>15</v>
      </c>
      <c r="O506" s="42">
        <v>10</v>
      </c>
      <c r="P506" s="42">
        <f t="shared" si="7"/>
        <v>5</v>
      </c>
      <c r="Q506" s="42">
        <v>1</v>
      </c>
      <c r="R506" s="42">
        <v>36</v>
      </c>
      <c r="S506" s="42">
        <v>162</v>
      </c>
      <c r="T506" s="42">
        <v>1</v>
      </c>
      <c r="U506" s="42">
        <v>1</v>
      </c>
      <c r="V506" s="42">
        <v>3</v>
      </c>
      <c r="W506" s="41" t="s">
        <v>2972</v>
      </c>
      <c r="X506" s="41" t="s">
        <v>2973</v>
      </c>
      <c r="Y506" s="41" t="s">
        <v>2968</v>
      </c>
      <c r="Z506" s="40" t="s">
        <v>2969</v>
      </c>
      <c r="AA506" s="40"/>
    </row>
    <row r="507" s="21" customFormat="1" ht="55" customHeight="1" spans="1:27">
      <c r="A507" s="39">
        <v>501</v>
      </c>
      <c r="B507" s="40" t="s">
        <v>35</v>
      </c>
      <c r="C507" s="40" t="s">
        <v>36</v>
      </c>
      <c r="D507" s="40" t="s">
        <v>37</v>
      </c>
      <c r="E507" s="41" t="s">
        <v>2826</v>
      </c>
      <c r="F507" s="41" t="s">
        <v>2974</v>
      </c>
      <c r="G507" s="42" t="s">
        <v>2975</v>
      </c>
      <c r="H507" s="41" t="s">
        <v>87</v>
      </c>
      <c r="I507" s="41" t="s">
        <v>2976</v>
      </c>
      <c r="J507" s="41" t="s">
        <v>43</v>
      </c>
      <c r="K507" s="41" t="s">
        <v>44</v>
      </c>
      <c r="L507" s="41" t="s">
        <v>2977</v>
      </c>
      <c r="M507" s="41" t="s">
        <v>2978</v>
      </c>
      <c r="N507" s="42">
        <v>36</v>
      </c>
      <c r="O507" s="42">
        <v>20</v>
      </c>
      <c r="P507" s="42">
        <f t="shared" si="7"/>
        <v>16</v>
      </c>
      <c r="Q507" s="42">
        <v>1</v>
      </c>
      <c r="R507" s="42">
        <v>200</v>
      </c>
      <c r="S507" s="42">
        <v>1180</v>
      </c>
      <c r="T507" s="42">
        <v>0</v>
      </c>
      <c r="U507" s="42">
        <v>14</v>
      </c>
      <c r="V507" s="42">
        <v>46</v>
      </c>
      <c r="W507" s="41" t="s">
        <v>2979</v>
      </c>
      <c r="X507" s="41" t="s">
        <v>2980</v>
      </c>
      <c r="Y507" s="41" t="s">
        <v>2981</v>
      </c>
      <c r="Z507" s="40" t="s">
        <v>2982</v>
      </c>
      <c r="AA507" s="40"/>
    </row>
    <row r="508" s="21" customFormat="1" ht="55" customHeight="1" spans="1:27">
      <c r="A508" s="39">
        <v>502</v>
      </c>
      <c r="B508" s="40" t="s">
        <v>35</v>
      </c>
      <c r="C508" s="40" t="s">
        <v>36</v>
      </c>
      <c r="D508" s="40" t="s">
        <v>37</v>
      </c>
      <c r="E508" s="41" t="s">
        <v>2826</v>
      </c>
      <c r="F508" s="41" t="s">
        <v>2974</v>
      </c>
      <c r="G508" s="42" t="s">
        <v>2983</v>
      </c>
      <c r="H508" s="41" t="s">
        <v>87</v>
      </c>
      <c r="I508" s="41" t="s">
        <v>379</v>
      </c>
      <c r="J508" s="41" t="s">
        <v>43</v>
      </c>
      <c r="K508" s="41" t="s">
        <v>44</v>
      </c>
      <c r="L508" s="41" t="s">
        <v>2977</v>
      </c>
      <c r="M508" s="41" t="s">
        <v>2984</v>
      </c>
      <c r="N508" s="42">
        <v>6.5</v>
      </c>
      <c r="O508" s="42">
        <v>5</v>
      </c>
      <c r="P508" s="42">
        <f t="shared" si="7"/>
        <v>1.5</v>
      </c>
      <c r="Q508" s="42">
        <v>1</v>
      </c>
      <c r="R508" s="42">
        <v>38</v>
      </c>
      <c r="S508" s="42">
        <v>132</v>
      </c>
      <c r="T508" s="42">
        <v>0</v>
      </c>
      <c r="U508" s="42">
        <v>3</v>
      </c>
      <c r="V508" s="42">
        <v>8</v>
      </c>
      <c r="W508" s="41" t="s">
        <v>76</v>
      </c>
      <c r="X508" s="41" t="s">
        <v>1367</v>
      </c>
      <c r="Y508" s="41" t="s">
        <v>2981</v>
      </c>
      <c r="Z508" s="40" t="s">
        <v>2982</v>
      </c>
      <c r="AA508" s="40"/>
    </row>
    <row r="509" s="21" customFormat="1" ht="55" customHeight="1" spans="1:27">
      <c r="A509" s="39">
        <v>503</v>
      </c>
      <c r="B509" s="40" t="s">
        <v>35</v>
      </c>
      <c r="C509" s="40" t="s">
        <v>36</v>
      </c>
      <c r="D509" s="40" t="s">
        <v>37</v>
      </c>
      <c r="E509" s="41" t="s">
        <v>2826</v>
      </c>
      <c r="F509" s="41" t="s">
        <v>2985</v>
      </c>
      <c r="G509" s="42" t="s">
        <v>2986</v>
      </c>
      <c r="H509" s="41" t="s">
        <v>87</v>
      </c>
      <c r="I509" s="41" t="s">
        <v>2987</v>
      </c>
      <c r="J509" s="41" t="s">
        <v>43</v>
      </c>
      <c r="K509" s="41" t="s">
        <v>44</v>
      </c>
      <c r="L509" s="41" t="s">
        <v>2988</v>
      </c>
      <c r="M509" s="41" t="s">
        <v>2989</v>
      </c>
      <c r="N509" s="42">
        <v>90</v>
      </c>
      <c r="O509" s="42">
        <v>60</v>
      </c>
      <c r="P509" s="42">
        <f t="shared" si="7"/>
        <v>30</v>
      </c>
      <c r="Q509" s="42">
        <v>1</v>
      </c>
      <c r="R509" s="42">
        <v>150</v>
      </c>
      <c r="S509" s="42">
        <v>660</v>
      </c>
      <c r="T509" s="42">
        <v>0</v>
      </c>
      <c r="U509" s="42">
        <v>11</v>
      </c>
      <c r="V509" s="42">
        <v>30</v>
      </c>
      <c r="W509" s="41" t="s">
        <v>2990</v>
      </c>
      <c r="X509" s="41" t="s">
        <v>2991</v>
      </c>
      <c r="Y509" s="41" t="s">
        <v>2992</v>
      </c>
      <c r="Z509" s="40" t="s">
        <v>2993</v>
      </c>
      <c r="AA509" s="40"/>
    </row>
    <row r="510" s="21" customFormat="1" ht="55" customHeight="1" spans="1:27">
      <c r="A510" s="39">
        <v>504</v>
      </c>
      <c r="B510" s="40" t="s">
        <v>35</v>
      </c>
      <c r="C510" s="40" t="s">
        <v>36</v>
      </c>
      <c r="D510" s="40" t="s">
        <v>37</v>
      </c>
      <c r="E510" s="41" t="s">
        <v>2994</v>
      </c>
      <c r="F510" s="41" t="s">
        <v>2995</v>
      </c>
      <c r="G510" s="42" t="s">
        <v>2996</v>
      </c>
      <c r="H510" s="41" t="s">
        <v>41</v>
      </c>
      <c r="I510" s="41" t="s">
        <v>2997</v>
      </c>
      <c r="J510" s="41" t="s">
        <v>43</v>
      </c>
      <c r="K510" s="41" t="s">
        <v>44</v>
      </c>
      <c r="L510" s="41" t="s">
        <v>2998</v>
      </c>
      <c r="M510" s="41" t="s">
        <v>2999</v>
      </c>
      <c r="N510" s="42">
        <v>10</v>
      </c>
      <c r="O510" s="42">
        <v>10</v>
      </c>
      <c r="P510" s="42">
        <f t="shared" si="7"/>
        <v>0</v>
      </c>
      <c r="Q510" s="42">
        <v>1</v>
      </c>
      <c r="R510" s="42">
        <v>43</v>
      </c>
      <c r="S510" s="42">
        <v>168</v>
      </c>
      <c r="T510" s="42">
        <v>0</v>
      </c>
      <c r="U510" s="42">
        <v>4</v>
      </c>
      <c r="V510" s="42">
        <v>9</v>
      </c>
      <c r="W510" s="41" t="s">
        <v>47</v>
      </c>
      <c r="X510" s="41" t="s">
        <v>1672</v>
      </c>
      <c r="Y510" s="41" t="s">
        <v>3000</v>
      </c>
      <c r="Z510" s="40" t="s">
        <v>3001</v>
      </c>
      <c r="AA510" s="40"/>
    </row>
    <row r="511" s="21" customFormat="1" ht="55" customHeight="1" spans="1:27">
      <c r="A511" s="39">
        <v>505</v>
      </c>
      <c r="B511" s="40" t="s">
        <v>50</v>
      </c>
      <c r="C511" s="40" t="s">
        <v>129</v>
      </c>
      <c r="D511" s="40" t="s">
        <v>130</v>
      </c>
      <c r="E511" s="41" t="s">
        <v>2994</v>
      </c>
      <c r="F511" s="41" t="s">
        <v>3002</v>
      </c>
      <c r="G511" s="42" t="s">
        <v>3003</v>
      </c>
      <c r="H511" s="41" t="s">
        <v>87</v>
      </c>
      <c r="I511" s="41" t="s">
        <v>3004</v>
      </c>
      <c r="J511" s="41" t="s">
        <v>43</v>
      </c>
      <c r="K511" s="41" t="s">
        <v>44</v>
      </c>
      <c r="L511" s="41" t="s">
        <v>3005</v>
      </c>
      <c r="M511" s="41" t="s">
        <v>3006</v>
      </c>
      <c r="N511" s="42">
        <v>48</v>
      </c>
      <c r="O511" s="42">
        <v>48</v>
      </c>
      <c r="P511" s="42">
        <f t="shared" si="7"/>
        <v>0</v>
      </c>
      <c r="Q511" s="42">
        <v>1</v>
      </c>
      <c r="R511" s="42">
        <v>205</v>
      </c>
      <c r="S511" s="42">
        <v>896</v>
      </c>
      <c r="T511" s="42">
        <v>0</v>
      </c>
      <c r="U511" s="42">
        <v>12</v>
      </c>
      <c r="V511" s="42">
        <v>28</v>
      </c>
      <c r="W511" s="41" t="s">
        <v>3007</v>
      </c>
      <c r="X511" s="41" t="s">
        <v>267</v>
      </c>
      <c r="Y511" s="41" t="s">
        <v>3008</v>
      </c>
      <c r="Z511" s="40" t="s">
        <v>3009</v>
      </c>
      <c r="AA511" s="40"/>
    </row>
    <row r="512" s="21" customFormat="1" ht="55" customHeight="1" spans="1:27">
      <c r="A512" s="39">
        <v>506</v>
      </c>
      <c r="B512" s="40" t="s">
        <v>50</v>
      </c>
      <c r="C512" s="40" t="s">
        <v>129</v>
      </c>
      <c r="D512" s="40" t="s">
        <v>130</v>
      </c>
      <c r="E512" s="41" t="s">
        <v>2994</v>
      </c>
      <c r="F512" s="41" t="s">
        <v>3002</v>
      </c>
      <c r="G512" s="42" t="s">
        <v>3010</v>
      </c>
      <c r="H512" s="41" t="s">
        <v>41</v>
      </c>
      <c r="I512" s="41" t="s">
        <v>882</v>
      </c>
      <c r="J512" s="41" t="s">
        <v>43</v>
      </c>
      <c r="K512" s="41" t="s">
        <v>44</v>
      </c>
      <c r="L512" s="41" t="s">
        <v>3005</v>
      </c>
      <c r="M512" s="41" t="s">
        <v>3011</v>
      </c>
      <c r="N512" s="42">
        <v>28</v>
      </c>
      <c r="O512" s="42">
        <v>28</v>
      </c>
      <c r="P512" s="42">
        <f t="shared" si="7"/>
        <v>0</v>
      </c>
      <c r="Q512" s="42">
        <v>1</v>
      </c>
      <c r="R512" s="42">
        <v>89</v>
      </c>
      <c r="S512" s="42">
        <v>308</v>
      </c>
      <c r="T512" s="42">
        <v>0</v>
      </c>
      <c r="U512" s="42">
        <v>10</v>
      </c>
      <c r="V512" s="42">
        <v>24</v>
      </c>
      <c r="W512" s="41" t="s">
        <v>3012</v>
      </c>
      <c r="X512" s="41" t="s">
        <v>267</v>
      </c>
      <c r="Y512" s="41" t="s">
        <v>3008</v>
      </c>
      <c r="Z512" s="40" t="s">
        <v>3009</v>
      </c>
      <c r="AA512" s="40"/>
    </row>
    <row r="513" s="21" customFormat="1" ht="55" customHeight="1" spans="1:27">
      <c r="A513" s="39">
        <v>507</v>
      </c>
      <c r="B513" s="40" t="s">
        <v>35</v>
      </c>
      <c r="C513" s="40" t="s">
        <v>36</v>
      </c>
      <c r="D513" s="40" t="s">
        <v>37</v>
      </c>
      <c r="E513" s="41" t="s">
        <v>2994</v>
      </c>
      <c r="F513" s="41" t="s">
        <v>3002</v>
      </c>
      <c r="G513" s="42" t="s">
        <v>3013</v>
      </c>
      <c r="H513" s="41" t="s">
        <v>87</v>
      </c>
      <c r="I513" s="41" t="s">
        <v>3014</v>
      </c>
      <c r="J513" s="41" t="s">
        <v>43</v>
      </c>
      <c r="K513" s="41" t="s">
        <v>44</v>
      </c>
      <c r="L513" s="41" t="s">
        <v>3005</v>
      </c>
      <c r="M513" s="41" t="s">
        <v>3015</v>
      </c>
      <c r="N513" s="42">
        <v>48</v>
      </c>
      <c r="O513" s="42">
        <v>48</v>
      </c>
      <c r="P513" s="42">
        <f t="shared" si="7"/>
        <v>0</v>
      </c>
      <c r="Q513" s="42">
        <v>1</v>
      </c>
      <c r="R513" s="42">
        <v>55</v>
      </c>
      <c r="S513" s="42">
        <v>270</v>
      </c>
      <c r="T513" s="42">
        <v>0</v>
      </c>
      <c r="U513" s="42">
        <v>5</v>
      </c>
      <c r="V513" s="42">
        <v>20</v>
      </c>
      <c r="W513" s="41" t="s">
        <v>3016</v>
      </c>
      <c r="X513" s="41" t="s">
        <v>273</v>
      </c>
      <c r="Y513" s="41" t="s">
        <v>3008</v>
      </c>
      <c r="Z513" s="40" t="s">
        <v>3009</v>
      </c>
      <c r="AA513" s="40"/>
    </row>
    <row r="514" s="21" customFormat="1" ht="55" customHeight="1" spans="1:27">
      <c r="A514" s="39">
        <v>508</v>
      </c>
      <c r="B514" s="40" t="s">
        <v>35</v>
      </c>
      <c r="C514" s="40" t="s">
        <v>36</v>
      </c>
      <c r="D514" s="40" t="s">
        <v>37</v>
      </c>
      <c r="E514" s="41" t="s">
        <v>2994</v>
      </c>
      <c r="F514" s="41" t="s">
        <v>3002</v>
      </c>
      <c r="G514" s="42" t="s">
        <v>3017</v>
      </c>
      <c r="H514" s="41" t="s">
        <v>87</v>
      </c>
      <c r="I514" s="41" t="s">
        <v>3018</v>
      </c>
      <c r="J514" s="41" t="s">
        <v>43</v>
      </c>
      <c r="K514" s="41" t="s">
        <v>44</v>
      </c>
      <c r="L514" s="41" t="s">
        <v>3005</v>
      </c>
      <c r="M514" s="41" t="s">
        <v>3019</v>
      </c>
      <c r="N514" s="42">
        <v>51</v>
      </c>
      <c r="O514" s="42">
        <v>51</v>
      </c>
      <c r="P514" s="42">
        <f t="shared" si="7"/>
        <v>0</v>
      </c>
      <c r="Q514" s="42">
        <v>1</v>
      </c>
      <c r="R514" s="42">
        <v>68</v>
      </c>
      <c r="S514" s="42">
        <v>270</v>
      </c>
      <c r="T514" s="42">
        <v>0</v>
      </c>
      <c r="U514" s="42">
        <v>6</v>
      </c>
      <c r="V514" s="42">
        <v>18</v>
      </c>
      <c r="W514" s="41" t="s">
        <v>3016</v>
      </c>
      <c r="X514" s="41" t="s">
        <v>273</v>
      </c>
      <c r="Y514" s="41" t="s">
        <v>3008</v>
      </c>
      <c r="Z514" s="40" t="s">
        <v>3009</v>
      </c>
      <c r="AA514" s="40"/>
    </row>
    <row r="515" s="21" customFormat="1" ht="55" customHeight="1" spans="1:27">
      <c r="A515" s="39">
        <v>509</v>
      </c>
      <c r="B515" s="40" t="s">
        <v>50</v>
      </c>
      <c r="C515" s="40" t="s">
        <v>129</v>
      </c>
      <c r="D515" s="40" t="s">
        <v>130</v>
      </c>
      <c r="E515" s="41" t="s">
        <v>2994</v>
      </c>
      <c r="F515" s="41" t="s">
        <v>3020</v>
      </c>
      <c r="G515" s="42" t="s">
        <v>3021</v>
      </c>
      <c r="H515" s="41" t="s">
        <v>41</v>
      </c>
      <c r="I515" s="41" t="s">
        <v>3022</v>
      </c>
      <c r="J515" s="41" t="s">
        <v>43</v>
      </c>
      <c r="K515" s="41" t="s">
        <v>44</v>
      </c>
      <c r="L515" s="41" t="s">
        <v>3023</v>
      </c>
      <c r="M515" s="41" t="s">
        <v>3024</v>
      </c>
      <c r="N515" s="42">
        <v>15</v>
      </c>
      <c r="O515" s="42">
        <v>10</v>
      </c>
      <c r="P515" s="42">
        <f t="shared" si="7"/>
        <v>5</v>
      </c>
      <c r="Q515" s="42">
        <v>1</v>
      </c>
      <c r="R515" s="42">
        <v>24</v>
      </c>
      <c r="S515" s="42">
        <v>103</v>
      </c>
      <c r="T515" s="42">
        <v>0</v>
      </c>
      <c r="U515" s="42">
        <v>5</v>
      </c>
      <c r="V515" s="42">
        <v>12</v>
      </c>
      <c r="W515" s="41" t="s">
        <v>3025</v>
      </c>
      <c r="X515" s="41" t="s">
        <v>3026</v>
      </c>
      <c r="Y515" s="41" t="s">
        <v>3027</v>
      </c>
      <c r="Z515" s="40" t="s">
        <v>3028</v>
      </c>
      <c r="AA515" s="40"/>
    </row>
    <row r="516" s="21" customFormat="1" ht="55" customHeight="1" spans="1:27">
      <c r="A516" s="39">
        <v>510</v>
      </c>
      <c r="B516" s="40" t="s">
        <v>35</v>
      </c>
      <c r="C516" s="40" t="s">
        <v>36</v>
      </c>
      <c r="D516" s="40" t="s">
        <v>37</v>
      </c>
      <c r="E516" s="41" t="s">
        <v>2994</v>
      </c>
      <c r="F516" s="41" t="s">
        <v>3020</v>
      </c>
      <c r="G516" s="42" t="s">
        <v>3029</v>
      </c>
      <c r="H516" s="41" t="s">
        <v>87</v>
      </c>
      <c r="I516" s="41" t="s">
        <v>3030</v>
      </c>
      <c r="J516" s="41" t="s">
        <v>43</v>
      </c>
      <c r="K516" s="41" t="s">
        <v>44</v>
      </c>
      <c r="L516" s="41" t="s">
        <v>3023</v>
      </c>
      <c r="M516" s="41" t="s">
        <v>271</v>
      </c>
      <c r="N516" s="42">
        <v>15</v>
      </c>
      <c r="O516" s="42">
        <v>15</v>
      </c>
      <c r="P516" s="42">
        <f t="shared" si="7"/>
        <v>0</v>
      </c>
      <c r="Q516" s="42">
        <v>1</v>
      </c>
      <c r="R516" s="42">
        <v>6</v>
      </c>
      <c r="S516" s="42">
        <v>24</v>
      </c>
      <c r="T516" s="42">
        <v>1</v>
      </c>
      <c r="U516" s="42">
        <v>5</v>
      </c>
      <c r="V516" s="42">
        <v>14</v>
      </c>
      <c r="W516" s="41" t="s">
        <v>47</v>
      </c>
      <c r="X516" s="41" t="s">
        <v>3031</v>
      </c>
      <c r="Y516" s="41" t="s">
        <v>3027</v>
      </c>
      <c r="Z516" s="40" t="s">
        <v>3028</v>
      </c>
      <c r="AA516" s="40"/>
    </row>
    <row r="517" s="21" customFormat="1" ht="55" customHeight="1" spans="1:27">
      <c r="A517" s="39">
        <v>511</v>
      </c>
      <c r="B517" s="40" t="s">
        <v>50</v>
      </c>
      <c r="C517" s="40" t="s">
        <v>129</v>
      </c>
      <c r="D517" s="40" t="s">
        <v>130</v>
      </c>
      <c r="E517" s="41" t="s">
        <v>2994</v>
      </c>
      <c r="F517" s="41" t="s">
        <v>3020</v>
      </c>
      <c r="G517" s="42" t="s">
        <v>3032</v>
      </c>
      <c r="H517" s="41" t="s">
        <v>87</v>
      </c>
      <c r="I517" s="41" t="s">
        <v>3020</v>
      </c>
      <c r="J517" s="41" t="s">
        <v>43</v>
      </c>
      <c r="K517" s="41" t="s">
        <v>44</v>
      </c>
      <c r="L517" s="41" t="s">
        <v>3023</v>
      </c>
      <c r="M517" s="41" t="s">
        <v>3033</v>
      </c>
      <c r="N517" s="42">
        <v>15</v>
      </c>
      <c r="O517" s="42">
        <v>15</v>
      </c>
      <c r="P517" s="42">
        <f t="shared" si="7"/>
        <v>0</v>
      </c>
      <c r="Q517" s="42">
        <v>1</v>
      </c>
      <c r="R517" s="42">
        <v>30</v>
      </c>
      <c r="S517" s="42">
        <v>125</v>
      </c>
      <c r="T517" s="42">
        <v>1</v>
      </c>
      <c r="U517" s="42">
        <v>10</v>
      </c>
      <c r="V517" s="42">
        <v>26</v>
      </c>
      <c r="W517" s="41" t="s">
        <v>3034</v>
      </c>
      <c r="X517" s="41" t="s">
        <v>3035</v>
      </c>
      <c r="Y517" s="41" t="s">
        <v>3027</v>
      </c>
      <c r="Z517" s="40" t="s">
        <v>3028</v>
      </c>
      <c r="AA517" s="40"/>
    </row>
    <row r="518" s="21" customFormat="1" ht="55" customHeight="1" spans="1:27">
      <c r="A518" s="39">
        <v>512</v>
      </c>
      <c r="B518" s="40" t="s">
        <v>35</v>
      </c>
      <c r="C518" s="40" t="s">
        <v>36</v>
      </c>
      <c r="D518" s="40" t="s">
        <v>37</v>
      </c>
      <c r="E518" s="41" t="s">
        <v>2994</v>
      </c>
      <c r="F518" s="41" t="s">
        <v>3036</v>
      </c>
      <c r="G518" s="42" t="s">
        <v>3037</v>
      </c>
      <c r="H518" s="41" t="s">
        <v>87</v>
      </c>
      <c r="I518" s="41" t="s">
        <v>3038</v>
      </c>
      <c r="J518" s="41" t="s">
        <v>43</v>
      </c>
      <c r="K518" s="41" t="s">
        <v>44</v>
      </c>
      <c r="L518" s="41" t="s">
        <v>3039</v>
      </c>
      <c r="M518" s="41" t="s">
        <v>3040</v>
      </c>
      <c r="N518" s="42">
        <v>48</v>
      </c>
      <c r="O518" s="42">
        <v>45</v>
      </c>
      <c r="P518" s="42">
        <f t="shared" si="7"/>
        <v>3</v>
      </c>
      <c r="Q518" s="42">
        <v>1</v>
      </c>
      <c r="R518" s="42">
        <v>145</v>
      </c>
      <c r="S518" s="42">
        <v>485</v>
      </c>
      <c r="T518" s="42">
        <v>1</v>
      </c>
      <c r="U518" s="42">
        <v>12</v>
      </c>
      <c r="V518" s="42">
        <v>52</v>
      </c>
      <c r="W518" s="41" t="s">
        <v>3041</v>
      </c>
      <c r="X518" s="41" t="s">
        <v>3042</v>
      </c>
      <c r="Y518" s="41" t="s">
        <v>3043</v>
      </c>
      <c r="Z518" s="40">
        <v>13575121348</v>
      </c>
      <c r="AA518" s="40"/>
    </row>
    <row r="519" s="21" customFormat="1" ht="55" customHeight="1" spans="1:27">
      <c r="A519" s="39">
        <v>513</v>
      </c>
      <c r="B519" s="40" t="s">
        <v>35</v>
      </c>
      <c r="C519" s="40" t="s">
        <v>36</v>
      </c>
      <c r="D519" s="40" t="s">
        <v>37</v>
      </c>
      <c r="E519" s="41" t="s">
        <v>2994</v>
      </c>
      <c r="F519" s="41" t="s">
        <v>3036</v>
      </c>
      <c r="G519" s="42" t="s">
        <v>3044</v>
      </c>
      <c r="H519" s="41" t="s">
        <v>87</v>
      </c>
      <c r="I519" s="41" t="s">
        <v>3045</v>
      </c>
      <c r="J519" s="41" t="s">
        <v>43</v>
      </c>
      <c r="K519" s="41" t="s">
        <v>44</v>
      </c>
      <c r="L519" s="41" t="s">
        <v>3039</v>
      </c>
      <c r="M519" s="41" t="s">
        <v>3046</v>
      </c>
      <c r="N519" s="42">
        <v>8</v>
      </c>
      <c r="O519" s="42">
        <v>8</v>
      </c>
      <c r="P519" s="42">
        <f t="shared" si="7"/>
        <v>0</v>
      </c>
      <c r="Q519" s="42">
        <v>1</v>
      </c>
      <c r="R519" s="42">
        <v>40</v>
      </c>
      <c r="S519" s="42">
        <v>150</v>
      </c>
      <c r="T519" s="42">
        <v>1</v>
      </c>
      <c r="U519" s="42">
        <v>3</v>
      </c>
      <c r="V519" s="42">
        <v>10</v>
      </c>
      <c r="W519" s="41" t="s">
        <v>3047</v>
      </c>
      <c r="X519" s="41" t="s">
        <v>863</v>
      </c>
      <c r="Y519" s="41" t="s">
        <v>3043</v>
      </c>
      <c r="Z519" s="40">
        <v>13575121348</v>
      </c>
      <c r="AA519" s="40"/>
    </row>
    <row r="520" s="21" customFormat="1" ht="55" customHeight="1" spans="1:27">
      <c r="A520" s="39">
        <v>514</v>
      </c>
      <c r="B520" s="40" t="s">
        <v>35</v>
      </c>
      <c r="C520" s="40" t="s">
        <v>36</v>
      </c>
      <c r="D520" s="40" t="s">
        <v>37</v>
      </c>
      <c r="E520" s="41" t="s">
        <v>2994</v>
      </c>
      <c r="F520" s="41" t="s">
        <v>3036</v>
      </c>
      <c r="G520" s="42" t="s">
        <v>3048</v>
      </c>
      <c r="H520" s="41" t="s">
        <v>87</v>
      </c>
      <c r="I520" s="41" t="s">
        <v>3049</v>
      </c>
      <c r="J520" s="41" t="s">
        <v>43</v>
      </c>
      <c r="K520" s="41" t="s">
        <v>44</v>
      </c>
      <c r="L520" s="41" t="s">
        <v>3039</v>
      </c>
      <c r="M520" s="41" t="s">
        <v>3046</v>
      </c>
      <c r="N520" s="42">
        <v>8</v>
      </c>
      <c r="O520" s="42">
        <v>8</v>
      </c>
      <c r="P520" s="42">
        <f t="shared" ref="P520:P583" si="8">N520-O520</f>
        <v>0</v>
      </c>
      <c r="Q520" s="42">
        <v>1</v>
      </c>
      <c r="R520" s="42">
        <v>36</v>
      </c>
      <c r="S520" s="42">
        <v>120</v>
      </c>
      <c r="T520" s="42">
        <v>1</v>
      </c>
      <c r="U520" s="42">
        <v>2</v>
      </c>
      <c r="V520" s="42">
        <v>6</v>
      </c>
      <c r="W520" s="41" t="s">
        <v>3047</v>
      </c>
      <c r="X520" s="41" t="s">
        <v>2365</v>
      </c>
      <c r="Y520" s="41" t="s">
        <v>3043</v>
      </c>
      <c r="Z520" s="40">
        <v>13575121348</v>
      </c>
      <c r="AA520" s="40"/>
    </row>
    <row r="521" s="21" customFormat="1" ht="55" customHeight="1" spans="1:27">
      <c r="A521" s="39">
        <v>515</v>
      </c>
      <c r="B521" s="40" t="s">
        <v>50</v>
      </c>
      <c r="C521" s="40" t="s">
        <v>129</v>
      </c>
      <c r="D521" s="40" t="s">
        <v>130</v>
      </c>
      <c r="E521" s="41" t="s">
        <v>2994</v>
      </c>
      <c r="F521" s="41" t="s">
        <v>3036</v>
      </c>
      <c r="G521" s="42" t="s">
        <v>3050</v>
      </c>
      <c r="H521" s="41" t="s">
        <v>87</v>
      </c>
      <c r="I521" s="41" t="s">
        <v>3036</v>
      </c>
      <c r="J521" s="41" t="s">
        <v>43</v>
      </c>
      <c r="K521" s="41" t="s">
        <v>44</v>
      </c>
      <c r="L521" s="41" t="s">
        <v>3039</v>
      </c>
      <c r="M521" s="41" t="s">
        <v>3051</v>
      </c>
      <c r="N521" s="42">
        <v>20</v>
      </c>
      <c r="O521" s="42">
        <v>20</v>
      </c>
      <c r="P521" s="42">
        <f t="shared" si="8"/>
        <v>0</v>
      </c>
      <c r="Q521" s="42">
        <v>1</v>
      </c>
      <c r="R521" s="42">
        <v>400</v>
      </c>
      <c r="S521" s="42">
        <v>1650</v>
      </c>
      <c r="T521" s="42">
        <v>1</v>
      </c>
      <c r="U521" s="42">
        <v>34</v>
      </c>
      <c r="V521" s="42">
        <v>124</v>
      </c>
      <c r="W521" s="41" t="s">
        <v>3052</v>
      </c>
      <c r="X521" s="41" t="s">
        <v>3053</v>
      </c>
      <c r="Y521" s="41" t="s">
        <v>3043</v>
      </c>
      <c r="Z521" s="40">
        <v>13575121348</v>
      </c>
      <c r="AA521" s="40"/>
    </row>
    <row r="522" s="21" customFormat="1" ht="55" customHeight="1" spans="1:27">
      <c r="A522" s="39">
        <v>516</v>
      </c>
      <c r="B522" s="40" t="s">
        <v>35</v>
      </c>
      <c r="C522" s="40" t="s">
        <v>36</v>
      </c>
      <c r="D522" s="40" t="s">
        <v>37</v>
      </c>
      <c r="E522" s="41" t="s">
        <v>2994</v>
      </c>
      <c r="F522" s="41" t="s">
        <v>3054</v>
      </c>
      <c r="G522" s="42" t="s">
        <v>3055</v>
      </c>
      <c r="H522" s="41" t="s">
        <v>87</v>
      </c>
      <c r="I522" s="41" t="s">
        <v>3056</v>
      </c>
      <c r="J522" s="41" t="s">
        <v>43</v>
      </c>
      <c r="K522" s="41" t="s">
        <v>44</v>
      </c>
      <c r="L522" s="41" t="s">
        <v>3057</v>
      </c>
      <c r="M522" s="41" t="s">
        <v>3058</v>
      </c>
      <c r="N522" s="42">
        <v>60</v>
      </c>
      <c r="O522" s="42">
        <v>60</v>
      </c>
      <c r="P522" s="42">
        <f t="shared" si="8"/>
        <v>0</v>
      </c>
      <c r="Q522" s="42">
        <v>1</v>
      </c>
      <c r="R522" s="42">
        <v>120</v>
      </c>
      <c r="S522" s="42">
        <v>620</v>
      </c>
      <c r="T522" s="42">
        <v>0</v>
      </c>
      <c r="U522" s="42">
        <v>14</v>
      </c>
      <c r="V522" s="42">
        <v>56</v>
      </c>
      <c r="W522" s="41" t="s">
        <v>1889</v>
      </c>
      <c r="X522" s="41" t="s">
        <v>3059</v>
      </c>
      <c r="Y522" s="41" t="s">
        <v>3060</v>
      </c>
      <c r="Z522" s="40" t="s">
        <v>3061</v>
      </c>
      <c r="AA522" s="40"/>
    </row>
    <row r="523" s="21" customFormat="1" ht="55" customHeight="1" spans="1:27">
      <c r="A523" s="39">
        <v>517</v>
      </c>
      <c r="B523" s="40" t="s">
        <v>50</v>
      </c>
      <c r="C523" s="40" t="s">
        <v>129</v>
      </c>
      <c r="D523" s="40" t="s">
        <v>130</v>
      </c>
      <c r="E523" s="41" t="s">
        <v>2994</v>
      </c>
      <c r="F523" s="41" t="s">
        <v>3062</v>
      </c>
      <c r="G523" s="42" t="s">
        <v>3063</v>
      </c>
      <c r="H523" s="41" t="s">
        <v>87</v>
      </c>
      <c r="I523" s="41" t="s">
        <v>3062</v>
      </c>
      <c r="J523" s="41" t="s">
        <v>43</v>
      </c>
      <c r="K523" s="41" t="s">
        <v>44</v>
      </c>
      <c r="L523" s="41" t="s">
        <v>3064</v>
      </c>
      <c r="M523" s="41" t="s">
        <v>3065</v>
      </c>
      <c r="N523" s="42">
        <v>12</v>
      </c>
      <c r="O523" s="42">
        <v>12</v>
      </c>
      <c r="P523" s="42">
        <f t="shared" si="8"/>
        <v>0</v>
      </c>
      <c r="Q523" s="42">
        <v>1</v>
      </c>
      <c r="R523" s="42">
        <v>102</v>
      </c>
      <c r="S523" s="42">
        <v>421</v>
      </c>
      <c r="T523" s="42">
        <v>0</v>
      </c>
      <c r="U523" s="42">
        <v>13</v>
      </c>
      <c r="V523" s="42">
        <v>43</v>
      </c>
      <c r="W523" s="41" t="s">
        <v>3066</v>
      </c>
      <c r="X523" s="41" t="s">
        <v>3067</v>
      </c>
      <c r="Y523" s="41" t="s">
        <v>3068</v>
      </c>
      <c r="Z523" s="40" t="s">
        <v>3069</v>
      </c>
      <c r="AA523" s="40"/>
    </row>
    <row r="524" s="21" customFormat="1" ht="55" customHeight="1" spans="1:27">
      <c r="A524" s="39">
        <v>518</v>
      </c>
      <c r="B524" s="40" t="s">
        <v>50</v>
      </c>
      <c r="C524" s="40" t="s">
        <v>129</v>
      </c>
      <c r="D524" s="40" t="s">
        <v>130</v>
      </c>
      <c r="E524" s="41" t="s">
        <v>2994</v>
      </c>
      <c r="F524" s="41" t="s">
        <v>3070</v>
      </c>
      <c r="G524" s="42" t="s">
        <v>3071</v>
      </c>
      <c r="H524" s="41" t="s">
        <v>87</v>
      </c>
      <c r="I524" s="41" t="s">
        <v>3070</v>
      </c>
      <c r="J524" s="41" t="s">
        <v>43</v>
      </c>
      <c r="K524" s="41" t="s">
        <v>44</v>
      </c>
      <c r="L524" s="41" t="s">
        <v>3072</v>
      </c>
      <c r="M524" s="41" t="s">
        <v>3073</v>
      </c>
      <c r="N524" s="42">
        <v>10</v>
      </c>
      <c r="O524" s="42">
        <v>10</v>
      </c>
      <c r="P524" s="42">
        <f t="shared" si="8"/>
        <v>0</v>
      </c>
      <c r="Q524" s="42">
        <v>1</v>
      </c>
      <c r="R524" s="42">
        <v>746</v>
      </c>
      <c r="S524" s="42">
        <v>2618</v>
      </c>
      <c r="T524" s="42">
        <v>1</v>
      </c>
      <c r="U524" s="42">
        <v>25</v>
      </c>
      <c r="V524" s="42">
        <v>74</v>
      </c>
      <c r="W524" s="41" t="s">
        <v>3034</v>
      </c>
      <c r="X524" s="41" t="s">
        <v>398</v>
      </c>
      <c r="Y524" s="41" t="s">
        <v>3074</v>
      </c>
      <c r="Z524" s="40" t="s">
        <v>3075</v>
      </c>
      <c r="AA524" s="40"/>
    </row>
    <row r="525" s="21" customFormat="1" ht="55" customHeight="1" spans="1:27">
      <c r="A525" s="39">
        <v>519</v>
      </c>
      <c r="B525" s="40" t="s">
        <v>50</v>
      </c>
      <c r="C525" s="40" t="s">
        <v>129</v>
      </c>
      <c r="D525" s="40" t="s">
        <v>130</v>
      </c>
      <c r="E525" s="41" t="s">
        <v>2994</v>
      </c>
      <c r="F525" s="41" t="s">
        <v>3076</v>
      </c>
      <c r="G525" s="42" t="s">
        <v>3077</v>
      </c>
      <c r="H525" s="41" t="s">
        <v>87</v>
      </c>
      <c r="I525" s="41" t="s">
        <v>3078</v>
      </c>
      <c r="J525" s="41" t="s">
        <v>43</v>
      </c>
      <c r="K525" s="41" t="s">
        <v>44</v>
      </c>
      <c r="L525" s="41" t="s">
        <v>3079</v>
      </c>
      <c r="M525" s="41" t="s">
        <v>3080</v>
      </c>
      <c r="N525" s="42">
        <v>12</v>
      </c>
      <c r="O525" s="42">
        <v>12</v>
      </c>
      <c r="P525" s="42">
        <f t="shared" si="8"/>
        <v>0</v>
      </c>
      <c r="Q525" s="42">
        <v>1</v>
      </c>
      <c r="R525" s="42">
        <v>799</v>
      </c>
      <c r="S525" s="42">
        <v>4000</v>
      </c>
      <c r="T525" s="42">
        <v>0</v>
      </c>
      <c r="U525" s="42">
        <v>34</v>
      </c>
      <c r="V525" s="42">
        <v>92</v>
      </c>
      <c r="W525" s="41" t="s">
        <v>1034</v>
      </c>
      <c r="X525" s="41" t="s">
        <v>3081</v>
      </c>
      <c r="Y525" s="41" t="s">
        <v>3082</v>
      </c>
      <c r="Z525" s="40" t="s">
        <v>3083</v>
      </c>
      <c r="AA525" s="40"/>
    </row>
    <row r="526" s="21" customFormat="1" ht="55" customHeight="1" spans="1:27">
      <c r="A526" s="39">
        <v>520</v>
      </c>
      <c r="B526" s="40" t="s">
        <v>50</v>
      </c>
      <c r="C526" s="40" t="s">
        <v>129</v>
      </c>
      <c r="D526" s="40" t="s">
        <v>130</v>
      </c>
      <c r="E526" s="41" t="s">
        <v>2994</v>
      </c>
      <c r="F526" s="41" t="s">
        <v>3084</v>
      </c>
      <c r="G526" s="42" t="s">
        <v>3085</v>
      </c>
      <c r="H526" s="41" t="s">
        <v>87</v>
      </c>
      <c r="I526" s="41" t="s">
        <v>3086</v>
      </c>
      <c r="J526" s="41" t="s">
        <v>43</v>
      </c>
      <c r="K526" s="41" t="s">
        <v>44</v>
      </c>
      <c r="L526" s="41" t="s">
        <v>3087</v>
      </c>
      <c r="M526" s="41" t="s">
        <v>3088</v>
      </c>
      <c r="N526" s="42">
        <v>10</v>
      </c>
      <c r="O526" s="42">
        <v>10</v>
      </c>
      <c r="P526" s="42">
        <f t="shared" si="8"/>
        <v>0</v>
      </c>
      <c r="Q526" s="42">
        <v>1</v>
      </c>
      <c r="R526" s="42">
        <v>24</v>
      </c>
      <c r="S526" s="42">
        <v>112</v>
      </c>
      <c r="T526" s="42">
        <v>1</v>
      </c>
      <c r="U526" s="42">
        <v>3</v>
      </c>
      <c r="V526" s="42">
        <v>9</v>
      </c>
      <c r="W526" s="41" t="s">
        <v>3089</v>
      </c>
      <c r="X526" s="41" t="s">
        <v>3090</v>
      </c>
      <c r="Y526" s="41" t="s">
        <v>3091</v>
      </c>
      <c r="Z526" s="40">
        <v>18711431606</v>
      </c>
      <c r="AA526" s="40"/>
    </row>
    <row r="527" s="21" customFormat="1" ht="55" customHeight="1" spans="1:27">
      <c r="A527" s="39">
        <v>521</v>
      </c>
      <c r="B527" s="40" t="s">
        <v>35</v>
      </c>
      <c r="C527" s="40" t="s">
        <v>36</v>
      </c>
      <c r="D527" s="40" t="s">
        <v>37</v>
      </c>
      <c r="E527" s="41" t="s">
        <v>2994</v>
      </c>
      <c r="F527" s="41" t="s">
        <v>3084</v>
      </c>
      <c r="G527" s="42" t="s">
        <v>3092</v>
      </c>
      <c r="H527" s="41" t="s">
        <v>41</v>
      </c>
      <c r="I527" s="41" t="s">
        <v>3093</v>
      </c>
      <c r="J527" s="41" t="s">
        <v>43</v>
      </c>
      <c r="K527" s="41" t="s">
        <v>44</v>
      </c>
      <c r="L527" s="41" t="s">
        <v>3087</v>
      </c>
      <c r="M527" s="41" t="s">
        <v>3094</v>
      </c>
      <c r="N527" s="42">
        <v>11</v>
      </c>
      <c r="O527" s="42">
        <v>10</v>
      </c>
      <c r="P527" s="42">
        <f t="shared" si="8"/>
        <v>1</v>
      </c>
      <c r="Q527" s="42">
        <v>1</v>
      </c>
      <c r="R527" s="42">
        <v>38</v>
      </c>
      <c r="S527" s="42">
        <v>160</v>
      </c>
      <c r="T527" s="42">
        <v>1</v>
      </c>
      <c r="U527" s="42">
        <v>4</v>
      </c>
      <c r="V527" s="42">
        <v>12</v>
      </c>
      <c r="W527" s="41" t="s">
        <v>3095</v>
      </c>
      <c r="X527" s="41" t="s">
        <v>382</v>
      </c>
      <c r="Y527" s="41" t="s">
        <v>3091</v>
      </c>
      <c r="Z527" s="40">
        <v>18711431606</v>
      </c>
      <c r="AA527" s="40"/>
    </row>
    <row r="528" s="21" customFormat="1" ht="55" customHeight="1" spans="1:27">
      <c r="A528" s="39">
        <v>522</v>
      </c>
      <c r="B528" s="40" t="s">
        <v>50</v>
      </c>
      <c r="C528" s="40" t="s">
        <v>129</v>
      </c>
      <c r="D528" s="40" t="s">
        <v>130</v>
      </c>
      <c r="E528" s="41" t="s">
        <v>2994</v>
      </c>
      <c r="F528" s="41" t="s">
        <v>3096</v>
      </c>
      <c r="G528" s="42" t="s">
        <v>3097</v>
      </c>
      <c r="H528" s="41" t="s">
        <v>41</v>
      </c>
      <c r="I528" s="41" t="s">
        <v>3098</v>
      </c>
      <c r="J528" s="41" t="s">
        <v>43</v>
      </c>
      <c r="K528" s="41" t="s">
        <v>44</v>
      </c>
      <c r="L528" s="41" t="s">
        <v>3099</v>
      </c>
      <c r="M528" s="41" t="s">
        <v>3100</v>
      </c>
      <c r="N528" s="42">
        <v>70</v>
      </c>
      <c r="O528" s="42">
        <v>70</v>
      </c>
      <c r="P528" s="42">
        <f t="shared" si="8"/>
        <v>0</v>
      </c>
      <c r="Q528" s="42">
        <v>1</v>
      </c>
      <c r="R528" s="42">
        <v>103</v>
      </c>
      <c r="S528" s="42">
        <v>308</v>
      </c>
      <c r="T528" s="42">
        <v>0</v>
      </c>
      <c r="U528" s="42">
        <v>12</v>
      </c>
      <c r="V528" s="42">
        <v>25</v>
      </c>
      <c r="W528" s="41" t="s">
        <v>3101</v>
      </c>
      <c r="X528" s="41" t="s">
        <v>267</v>
      </c>
      <c r="Y528" s="41" t="s">
        <v>3102</v>
      </c>
      <c r="Z528" s="40">
        <v>18873460822</v>
      </c>
      <c r="AA528" s="40"/>
    </row>
    <row r="529" s="21" customFormat="1" ht="55" customHeight="1" spans="1:27">
      <c r="A529" s="39">
        <v>523</v>
      </c>
      <c r="B529" s="40" t="s">
        <v>35</v>
      </c>
      <c r="C529" s="40" t="s">
        <v>36</v>
      </c>
      <c r="D529" s="40" t="s">
        <v>37</v>
      </c>
      <c r="E529" s="41" t="s">
        <v>2994</v>
      </c>
      <c r="F529" s="41" t="s">
        <v>3096</v>
      </c>
      <c r="G529" s="42" t="s">
        <v>3103</v>
      </c>
      <c r="H529" s="41" t="s">
        <v>41</v>
      </c>
      <c r="I529" s="41" t="s">
        <v>3104</v>
      </c>
      <c r="J529" s="41" t="s">
        <v>43</v>
      </c>
      <c r="K529" s="41" t="s">
        <v>44</v>
      </c>
      <c r="L529" s="41" t="s">
        <v>3099</v>
      </c>
      <c r="M529" s="41" t="s">
        <v>3105</v>
      </c>
      <c r="N529" s="42">
        <v>20</v>
      </c>
      <c r="O529" s="42">
        <v>20</v>
      </c>
      <c r="P529" s="42">
        <f t="shared" si="8"/>
        <v>0</v>
      </c>
      <c r="Q529" s="42">
        <v>1</v>
      </c>
      <c r="R529" s="42">
        <v>33</v>
      </c>
      <c r="S529" s="42">
        <v>130</v>
      </c>
      <c r="T529" s="42">
        <v>0</v>
      </c>
      <c r="U529" s="42">
        <v>8</v>
      </c>
      <c r="V529" s="42">
        <v>35</v>
      </c>
      <c r="W529" s="41" t="s">
        <v>47</v>
      </c>
      <c r="X529" s="41" t="s">
        <v>3106</v>
      </c>
      <c r="Y529" s="41" t="s">
        <v>3102</v>
      </c>
      <c r="Z529" s="40">
        <v>18873460822</v>
      </c>
      <c r="AA529" s="40"/>
    </row>
    <row r="530" s="21" customFormat="1" ht="55" customHeight="1" spans="1:27">
      <c r="A530" s="39">
        <v>524</v>
      </c>
      <c r="B530" s="40" t="s">
        <v>35</v>
      </c>
      <c r="C530" s="40" t="s">
        <v>36</v>
      </c>
      <c r="D530" s="40" t="s">
        <v>37</v>
      </c>
      <c r="E530" s="41" t="s">
        <v>2994</v>
      </c>
      <c r="F530" s="41" t="s">
        <v>3096</v>
      </c>
      <c r="G530" s="42" t="s">
        <v>3107</v>
      </c>
      <c r="H530" s="41" t="s">
        <v>41</v>
      </c>
      <c r="I530" s="41" t="s">
        <v>3108</v>
      </c>
      <c r="J530" s="41" t="s">
        <v>43</v>
      </c>
      <c r="K530" s="41" t="s">
        <v>44</v>
      </c>
      <c r="L530" s="41" t="s">
        <v>3099</v>
      </c>
      <c r="M530" s="41" t="s">
        <v>3109</v>
      </c>
      <c r="N530" s="42">
        <v>10</v>
      </c>
      <c r="O530" s="42">
        <v>10</v>
      </c>
      <c r="P530" s="42">
        <f t="shared" si="8"/>
        <v>0</v>
      </c>
      <c r="Q530" s="42">
        <v>1</v>
      </c>
      <c r="R530" s="42">
        <v>15</v>
      </c>
      <c r="S530" s="42">
        <v>65</v>
      </c>
      <c r="T530" s="42">
        <v>0</v>
      </c>
      <c r="U530" s="42">
        <v>5</v>
      </c>
      <c r="V530" s="42">
        <v>18</v>
      </c>
      <c r="W530" s="41" t="s">
        <v>47</v>
      </c>
      <c r="X530" s="41" t="s">
        <v>48</v>
      </c>
      <c r="Y530" s="41" t="s">
        <v>3102</v>
      </c>
      <c r="Z530" s="40">
        <v>18873460822</v>
      </c>
      <c r="AA530" s="40"/>
    </row>
    <row r="531" s="21" customFormat="1" ht="55" customHeight="1" spans="1:27">
      <c r="A531" s="39">
        <v>525</v>
      </c>
      <c r="B531" s="40" t="s">
        <v>50</v>
      </c>
      <c r="C531" s="40" t="s">
        <v>129</v>
      </c>
      <c r="D531" s="40" t="s">
        <v>130</v>
      </c>
      <c r="E531" s="41" t="s">
        <v>2994</v>
      </c>
      <c r="F531" s="41" t="s">
        <v>3110</v>
      </c>
      <c r="G531" s="42" t="s">
        <v>3111</v>
      </c>
      <c r="H531" s="41" t="s">
        <v>87</v>
      </c>
      <c r="I531" s="41" t="s">
        <v>3110</v>
      </c>
      <c r="J531" s="41" t="s">
        <v>43</v>
      </c>
      <c r="K531" s="41" t="s">
        <v>44</v>
      </c>
      <c r="L531" s="41" t="s">
        <v>3112</v>
      </c>
      <c r="M531" s="41" t="s">
        <v>3113</v>
      </c>
      <c r="N531" s="42">
        <v>21</v>
      </c>
      <c r="O531" s="42">
        <v>15</v>
      </c>
      <c r="P531" s="42">
        <f t="shared" si="8"/>
        <v>6</v>
      </c>
      <c r="Q531" s="42">
        <v>1</v>
      </c>
      <c r="R531" s="42">
        <v>113</v>
      </c>
      <c r="S531" s="42">
        <v>338</v>
      </c>
      <c r="T531" s="42">
        <v>0</v>
      </c>
      <c r="U531" s="42">
        <v>12</v>
      </c>
      <c r="V531" s="42">
        <v>35</v>
      </c>
      <c r="W531" s="41" t="s">
        <v>3114</v>
      </c>
      <c r="X531" s="41" t="s">
        <v>3115</v>
      </c>
      <c r="Y531" s="41" t="s">
        <v>3116</v>
      </c>
      <c r="Z531" s="40" t="s">
        <v>3117</v>
      </c>
      <c r="AA531" s="40"/>
    </row>
    <row r="532" s="21" customFormat="1" ht="55" customHeight="1" spans="1:27">
      <c r="A532" s="39">
        <v>526</v>
      </c>
      <c r="B532" s="40" t="s">
        <v>35</v>
      </c>
      <c r="C532" s="40" t="s">
        <v>36</v>
      </c>
      <c r="D532" s="40" t="s">
        <v>37</v>
      </c>
      <c r="E532" s="41" t="s">
        <v>2994</v>
      </c>
      <c r="F532" s="41" t="s">
        <v>3110</v>
      </c>
      <c r="G532" s="42" t="s">
        <v>3118</v>
      </c>
      <c r="H532" s="41" t="s">
        <v>87</v>
      </c>
      <c r="I532" s="41" t="s">
        <v>3119</v>
      </c>
      <c r="J532" s="41" t="s">
        <v>43</v>
      </c>
      <c r="K532" s="41" t="s">
        <v>44</v>
      </c>
      <c r="L532" s="41" t="s">
        <v>3112</v>
      </c>
      <c r="M532" s="41" t="s">
        <v>3120</v>
      </c>
      <c r="N532" s="42">
        <v>10</v>
      </c>
      <c r="O532" s="42">
        <v>9</v>
      </c>
      <c r="P532" s="42">
        <f t="shared" si="8"/>
        <v>1</v>
      </c>
      <c r="Q532" s="42">
        <v>1</v>
      </c>
      <c r="R532" s="42">
        <v>60</v>
      </c>
      <c r="S532" s="42">
        <v>180</v>
      </c>
      <c r="T532" s="42">
        <v>1</v>
      </c>
      <c r="U532" s="42">
        <v>8</v>
      </c>
      <c r="V532" s="42">
        <v>17</v>
      </c>
      <c r="W532" s="41" t="s">
        <v>47</v>
      </c>
      <c r="X532" s="41" t="s">
        <v>1696</v>
      </c>
      <c r="Y532" s="41" t="s">
        <v>3116</v>
      </c>
      <c r="Z532" s="40" t="s">
        <v>3117</v>
      </c>
      <c r="AA532" s="40"/>
    </row>
    <row r="533" s="21" customFormat="1" ht="55" customHeight="1" spans="1:27">
      <c r="A533" s="39">
        <v>527</v>
      </c>
      <c r="B533" s="40" t="s">
        <v>35</v>
      </c>
      <c r="C533" s="40" t="s">
        <v>36</v>
      </c>
      <c r="D533" s="40" t="s">
        <v>37</v>
      </c>
      <c r="E533" s="41" t="s">
        <v>2994</v>
      </c>
      <c r="F533" s="41" t="s">
        <v>3110</v>
      </c>
      <c r="G533" s="42" t="s">
        <v>3121</v>
      </c>
      <c r="H533" s="41" t="s">
        <v>87</v>
      </c>
      <c r="I533" s="41" t="s">
        <v>3122</v>
      </c>
      <c r="J533" s="41" t="s">
        <v>43</v>
      </c>
      <c r="K533" s="41" t="s">
        <v>44</v>
      </c>
      <c r="L533" s="41" t="s">
        <v>3112</v>
      </c>
      <c r="M533" s="41" t="s">
        <v>3123</v>
      </c>
      <c r="N533" s="42">
        <v>9</v>
      </c>
      <c r="O533" s="42">
        <v>8</v>
      </c>
      <c r="P533" s="42">
        <f t="shared" si="8"/>
        <v>1</v>
      </c>
      <c r="Q533" s="42">
        <v>1</v>
      </c>
      <c r="R533" s="42">
        <v>45</v>
      </c>
      <c r="S533" s="42">
        <v>130</v>
      </c>
      <c r="T533" s="42">
        <v>1</v>
      </c>
      <c r="U533" s="42">
        <v>5</v>
      </c>
      <c r="V533" s="42">
        <v>15</v>
      </c>
      <c r="W533" s="41" t="s">
        <v>47</v>
      </c>
      <c r="X533" s="41" t="s">
        <v>1431</v>
      </c>
      <c r="Y533" s="41" t="s">
        <v>3116</v>
      </c>
      <c r="Z533" s="40" t="s">
        <v>3117</v>
      </c>
      <c r="AA533" s="40"/>
    </row>
    <row r="534" s="21" customFormat="1" ht="55" customHeight="1" spans="1:27">
      <c r="A534" s="39">
        <v>528</v>
      </c>
      <c r="B534" s="40" t="s">
        <v>35</v>
      </c>
      <c r="C534" s="40" t="s">
        <v>36</v>
      </c>
      <c r="D534" s="40" t="s">
        <v>37</v>
      </c>
      <c r="E534" s="41" t="s">
        <v>2994</v>
      </c>
      <c r="F534" s="41" t="s">
        <v>3124</v>
      </c>
      <c r="G534" s="42" t="s">
        <v>3125</v>
      </c>
      <c r="H534" s="41" t="s">
        <v>87</v>
      </c>
      <c r="I534" s="41" t="s">
        <v>2836</v>
      </c>
      <c r="J534" s="41" t="s">
        <v>43</v>
      </c>
      <c r="K534" s="41" t="s">
        <v>44</v>
      </c>
      <c r="L534" s="41" t="s">
        <v>3126</v>
      </c>
      <c r="M534" s="41" t="s">
        <v>3127</v>
      </c>
      <c r="N534" s="42">
        <v>25</v>
      </c>
      <c r="O534" s="42">
        <v>25</v>
      </c>
      <c r="P534" s="42">
        <f t="shared" si="8"/>
        <v>0</v>
      </c>
      <c r="Q534" s="42">
        <v>1</v>
      </c>
      <c r="R534" s="42">
        <v>130</v>
      </c>
      <c r="S534" s="42">
        <v>320</v>
      </c>
      <c r="T534" s="42">
        <v>1</v>
      </c>
      <c r="U534" s="42">
        <v>15</v>
      </c>
      <c r="V534" s="42">
        <v>40</v>
      </c>
      <c r="W534" s="41" t="s">
        <v>47</v>
      </c>
      <c r="X534" s="41" t="s">
        <v>273</v>
      </c>
      <c r="Y534" s="41" t="s">
        <v>3128</v>
      </c>
      <c r="Z534" s="40" t="s">
        <v>3129</v>
      </c>
      <c r="AA534" s="40"/>
    </row>
    <row r="535" s="21" customFormat="1" ht="55" customHeight="1" spans="1:27">
      <c r="A535" s="39">
        <v>529</v>
      </c>
      <c r="B535" s="40" t="s">
        <v>50</v>
      </c>
      <c r="C535" s="40" t="s">
        <v>129</v>
      </c>
      <c r="D535" s="40" t="s">
        <v>130</v>
      </c>
      <c r="E535" s="41" t="s">
        <v>2994</v>
      </c>
      <c r="F535" s="41" t="s">
        <v>3124</v>
      </c>
      <c r="G535" s="42" t="s">
        <v>3130</v>
      </c>
      <c r="H535" s="41" t="s">
        <v>87</v>
      </c>
      <c r="I535" s="41" t="s">
        <v>3131</v>
      </c>
      <c r="J535" s="41" t="s">
        <v>43</v>
      </c>
      <c r="K535" s="41" t="s">
        <v>44</v>
      </c>
      <c r="L535" s="41" t="s">
        <v>3126</v>
      </c>
      <c r="M535" s="41" t="s">
        <v>3132</v>
      </c>
      <c r="N535" s="42">
        <v>5</v>
      </c>
      <c r="O535" s="42">
        <v>5</v>
      </c>
      <c r="P535" s="42">
        <f t="shared" si="8"/>
        <v>0</v>
      </c>
      <c r="Q535" s="42">
        <v>1</v>
      </c>
      <c r="R535" s="42">
        <v>724</v>
      </c>
      <c r="S535" s="42">
        <v>2909</v>
      </c>
      <c r="T535" s="42">
        <v>1</v>
      </c>
      <c r="U535" s="42">
        <v>52</v>
      </c>
      <c r="V535" s="42">
        <v>194</v>
      </c>
      <c r="W535" s="41" t="s">
        <v>3133</v>
      </c>
      <c r="X535" s="41" t="s">
        <v>3134</v>
      </c>
      <c r="Y535" s="41" t="s">
        <v>3128</v>
      </c>
      <c r="Z535" s="40" t="s">
        <v>3129</v>
      </c>
      <c r="AA535" s="40"/>
    </row>
    <row r="536" s="21" customFormat="1" ht="55" customHeight="1" spans="1:27">
      <c r="A536" s="39">
        <v>530</v>
      </c>
      <c r="B536" s="40" t="s">
        <v>50</v>
      </c>
      <c r="C536" s="40" t="s">
        <v>129</v>
      </c>
      <c r="D536" s="40" t="s">
        <v>130</v>
      </c>
      <c r="E536" s="41" t="s">
        <v>2994</v>
      </c>
      <c r="F536" s="41" t="s">
        <v>3135</v>
      </c>
      <c r="G536" s="42" t="s">
        <v>3136</v>
      </c>
      <c r="H536" s="41" t="s">
        <v>87</v>
      </c>
      <c r="I536" s="41" t="s">
        <v>3137</v>
      </c>
      <c r="J536" s="41" t="s">
        <v>43</v>
      </c>
      <c r="K536" s="41" t="s">
        <v>44</v>
      </c>
      <c r="L536" s="41" t="s">
        <v>3138</v>
      </c>
      <c r="M536" s="41" t="s">
        <v>3139</v>
      </c>
      <c r="N536" s="42">
        <v>180</v>
      </c>
      <c r="O536" s="42">
        <v>50</v>
      </c>
      <c r="P536" s="42">
        <f t="shared" si="8"/>
        <v>130</v>
      </c>
      <c r="Q536" s="42">
        <v>1</v>
      </c>
      <c r="R536" s="42">
        <v>351</v>
      </c>
      <c r="S536" s="42">
        <v>1350</v>
      </c>
      <c r="T536" s="42">
        <v>1</v>
      </c>
      <c r="U536" s="42">
        <v>13</v>
      </c>
      <c r="V536" s="42">
        <v>41</v>
      </c>
      <c r="W536" s="41" t="s">
        <v>3140</v>
      </c>
      <c r="X536" s="41" t="s">
        <v>309</v>
      </c>
      <c r="Y536" s="41" t="s">
        <v>3141</v>
      </c>
      <c r="Z536" s="40" t="s">
        <v>3142</v>
      </c>
      <c r="AA536" s="40"/>
    </row>
    <row r="537" s="21" customFormat="1" ht="55" customHeight="1" spans="1:27">
      <c r="A537" s="39">
        <v>531</v>
      </c>
      <c r="B537" s="40" t="s">
        <v>35</v>
      </c>
      <c r="C537" s="40" t="s">
        <v>36</v>
      </c>
      <c r="D537" s="40" t="s">
        <v>37</v>
      </c>
      <c r="E537" s="41" t="s">
        <v>2994</v>
      </c>
      <c r="F537" s="41" t="s">
        <v>3135</v>
      </c>
      <c r="G537" s="42" t="s">
        <v>3143</v>
      </c>
      <c r="H537" s="41" t="s">
        <v>87</v>
      </c>
      <c r="I537" s="41" t="s">
        <v>3144</v>
      </c>
      <c r="J537" s="41" t="s">
        <v>43</v>
      </c>
      <c r="K537" s="41" t="s">
        <v>44</v>
      </c>
      <c r="L537" s="41" t="s">
        <v>3138</v>
      </c>
      <c r="M537" s="41" t="s">
        <v>3145</v>
      </c>
      <c r="N537" s="42">
        <v>13</v>
      </c>
      <c r="O537" s="42">
        <v>10</v>
      </c>
      <c r="P537" s="42">
        <f t="shared" si="8"/>
        <v>3</v>
      </c>
      <c r="Q537" s="42">
        <v>1</v>
      </c>
      <c r="R537" s="42">
        <v>31</v>
      </c>
      <c r="S537" s="42">
        <v>97</v>
      </c>
      <c r="T537" s="42">
        <v>1</v>
      </c>
      <c r="U537" s="42">
        <v>2</v>
      </c>
      <c r="V537" s="42">
        <v>4</v>
      </c>
      <c r="W537" s="41" t="s">
        <v>47</v>
      </c>
      <c r="X537" s="41" t="s">
        <v>320</v>
      </c>
      <c r="Y537" s="41" t="s">
        <v>3141</v>
      </c>
      <c r="Z537" s="40" t="s">
        <v>3142</v>
      </c>
      <c r="AA537" s="40"/>
    </row>
    <row r="538" s="21" customFormat="1" ht="55" customHeight="1" spans="1:27">
      <c r="A538" s="39">
        <v>532</v>
      </c>
      <c r="B538" s="40" t="s">
        <v>50</v>
      </c>
      <c r="C538" s="40" t="s">
        <v>129</v>
      </c>
      <c r="D538" s="40" t="s">
        <v>130</v>
      </c>
      <c r="E538" s="41" t="s">
        <v>2994</v>
      </c>
      <c r="F538" s="41" t="s">
        <v>3146</v>
      </c>
      <c r="G538" s="42" t="s">
        <v>3147</v>
      </c>
      <c r="H538" s="41" t="s">
        <v>87</v>
      </c>
      <c r="I538" s="41" t="s">
        <v>3146</v>
      </c>
      <c r="J538" s="41" t="s">
        <v>43</v>
      </c>
      <c r="K538" s="41" t="s">
        <v>44</v>
      </c>
      <c r="L538" s="41" t="s">
        <v>3148</v>
      </c>
      <c r="M538" s="41" t="s">
        <v>3149</v>
      </c>
      <c r="N538" s="42">
        <v>20</v>
      </c>
      <c r="O538" s="42">
        <v>15</v>
      </c>
      <c r="P538" s="42">
        <f t="shared" si="8"/>
        <v>5</v>
      </c>
      <c r="Q538" s="42">
        <v>1</v>
      </c>
      <c r="R538" s="42">
        <v>500</v>
      </c>
      <c r="S538" s="42">
        <v>2000</v>
      </c>
      <c r="T538" s="42">
        <v>0</v>
      </c>
      <c r="U538" s="42">
        <v>12</v>
      </c>
      <c r="V538" s="42">
        <v>25</v>
      </c>
      <c r="W538" s="41" t="s">
        <v>3150</v>
      </c>
      <c r="X538" s="41" t="s">
        <v>267</v>
      </c>
      <c r="Y538" s="41" t="s">
        <v>3151</v>
      </c>
      <c r="Z538" s="40" t="s">
        <v>3152</v>
      </c>
      <c r="AA538" s="40"/>
    </row>
    <row r="539" s="21" customFormat="1" ht="55" customHeight="1" spans="1:27">
      <c r="A539" s="39">
        <v>533</v>
      </c>
      <c r="B539" s="40" t="s">
        <v>35</v>
      </c>
      <c r="C539" s="40" t="s">
        <v>36</v>
      </c>
      <c r="D539" s="40" t="s">
        <v>37</v>
      </c>
      <c r="E539" s="41" t="s">
        <v>2994</v>
      </c>
      <c r="F539" s="41" t="s">
        <v>3146</v>
      </c>
      <c r="G539" s="42" t="s">
        <v>3153</v>
      </c>
      <c r="H539" s="41" t="s">
        <v>87</v>
      </c>
      <c r="I539" s="41" t="s">
        <v>3154</v>
      </c>
      <c r="J539" s="41" t="s">
        <v>43</v>
      </c>
      <c r="K539" s="41" t="s">
        <v>44</v>
      </c>
      <c r="L539" s="41" t="s">
        <v>3148</v>
      </c>
      <c r="M539" s="41" t="s">
        <v>3155</v>
      </c>
      <c r="N539" s="42">
        <v>9</v>
      </c>
      <c r="O539" s="42">
        <v>8</v>
      </c>
      <c r="P539" s="42">
        <f t="shared" si="8"/>
        <v>1</v>
      </c>
      <c r="Q539" s="42">
        <v>1</v>
      </c>
      <c r="R539" s="42">
        <v>90</v>
      </c>
      <c r="S539" s="42">
        <v>270</v>
      </c>
      <c r="T539" s="42">
        <v>1</v>
      </c>
      <c r="U539" s="42">
        <v>15</v>
      </c>
      <c r="V539" s="42">
        <v>40</v>
      </c>
      <c r="W539" s="41" t="s">
        <v>47</v>
      </c>
      <c r="X539" s="41" t="s">
        <v>273</v>
      </c>
      <c r="Y539" s="41" t="s">
        <v>3151</v>
      </c>
      <c r="Z539" s="40" t="s">
        <v>3152</v>
      </c>
      <c r="AA539" s="40"/>
    </row>
    <row r="540" s="21" customFormat="1" ht="55" customHeight="1" spans="1:27">
      <c r="A540" s="39">
        <v>534</v>
      </c>
      <c r="B540" s="40" t="s">
        <v>35</v>
      </c>
      <c r="C540" s="40" t="s">
        <v>36</v>
      </c>
      <c r="D540" s="40" t="s">
        <v>37</v>
      </c>
      <c r="E540" s="41" t="s">
        <v>2994</v>
      </c>
      <c r="F540" s="41" t="s">
        <v>3146</v>
      </c>
      <c r="G540" s="42" t="s">
        <v>3156</v>
      </c>
      <c r="H540" s="41" t="s">
        <v>87</v>
      </c>
      <c r="I540" s="41" t="s">
        <v>3154</v>
      </c>
      <c r="J540" s="41" t="s">
        <v>43</v>
      </c>
      <c r="K540" s="41" t="s">
        <v>44</v>
      </c>
      <c r="L540" s="41" t="s">
        <v>3148</v>
      </c>
      <c r="M540" s="41" t="s">
        <v>3157</v>
      </c>
      <c r="N540" s="42">
        <v>7</v>
      </c>
      <c r="O540" s="42">
        <v>6</v>
      </c>
      <c r="P540" s="42">
        <f t="shared" si="8"/>
        <v>1</v>
      </c>
      <c r="Q540" s="42">
        <v>1</v>
      </c>
      <c r="R540" s="42">
        <v>90</v>
      </c>
      <c r="S540" s="42">
        <v>270</v>
      </c>
      <c r="T540" s="42">
        <v>1</v>
      </c>
      <c r="U540" s="42">
        <v>15</v>
      </c>
      <c r="V540" s="42">
        <v>40</v>
      </c>
      <c r="W540" s="41" t="s">
        <v>47</v>
      </c>
      <c r="X540" s="41" t="s">
        <v>273</v>
      </c>
      <c r="Y540" s="41" t="s">
        <v>3151</v>
      </c>
      <c r="Z540" s="40" t="s">
        <v>3152</v>
      </c>
      <c r="AA540" s="40"/>
    </row>
    <row r="541" s="21" customFormat="1" ht="55" customHeight="1" spans="1:27">
      <c r="A541" s="39">
        <v>535</v>
      </c>
      <c r="B541" s="40" t="s">
        <v>50</v>
      </c>
      <c r="C541" s="40" t="s">
        <v>129</v>
      </c>
      <c r="D541" s="40" t="s">
        <v>130</v>
      </c>
      <c r="E541" s="41" t="s">
        <v>3158</v>
      </c>
      <c r="F541" s="41" t="s">
        <v>3159</v>
      </c>
      <c r="G541" s="42" t="s">
        <v>3160</v>
      </c>
      <c r="H541" s="41" t="s">
        <v>41</v>
      </c>
      <c r="I541" s="41" t="s">
        <v>3161</v>
      </c>
      <c r="J541" s="41" t="s">
        <v>43</v>
      </c>
      <c r="K541" s="41" t="s">
        <v>44</v>
      </c>
      <c r="L541" s="41" t="s">
        <v>3162</v>
      </c>
      <c r="M541" s="41" t="s">
        <v>3163</v>
      </c>
      <c r="N541" s="41">
        <v>30</v>
      </c>
      <c r="O541" s="41">
        <v>25</v>
      </c>
      <c r="P541" s="42">
        <f t="shared" si="8"/>
        <v>5</v>
      </c>
      <c r="Q541" s="41">
        <v>1</v>
      </c>
      <c r="R541" s="41">
        <v>71</v>
      </c>
      <c r="S541" s="41">
        <v>231</v>
      </c>
      <c r="T541" s="41">
        <v>0</v>
      </c>
      <c r="U541" s="41">
        <v>4</v>
      </c>
      <c r="V541" s="41">
        <v>12</v>
      </c>
      <c r="W541" s="41" t="s">
        <v>3164</v>
      </c>
      <c r="X541" s="41" t="s">
        <v>1596</v>
      </c>
      <c r="Y541" s="41" t="s">
        <v>3165</v>
      </c>
      <c r="Z541" s="40">
        <v>13789356489</v>
      </c>
      <c r="AA541" s="40"/>
    </row>
    <row r="542" s="21" customFormat="1" ht="55" customHeight="1" spans="1:27">
      <c r="A542" s="39">
        <v>536</v>
      </c>
      <c r="B542" s="40" t="s">
        <v>35</v>
      </c>
      <c r="C542" s="40" t="s">
        <v>36</v>
      </c>
      <c r="D542" s="40" t="s">
        <v>37</v>
      </c>
      <c r="E542" s="41" t="s">
        <v>3158</v>
      </c>
      <c r="F542" s="41" t="s">
        <v>3159</v>
      </c>
      <c r="G542" s="42" t="s">
        <v>3166</v>
      </c>
      <c r="H542" s="41" t="s">
        <v>41</v>
      </c>
      <c r="I542" s="41" t="s">
        <v>3167</v>
      </c>
      <c r="J542" s="41" t="s">
        <v>43</v>
      </c>
      <c r="K542" s="41" t="s">
        <v>44</v>
      </c>
      <c r="L542" s="41" t="s">
        <v>3162</v>
      </c>
      <c r="M542" s="41" t="s">
        <v>3168</v>
      </c>
      <c r="N542" s="42">
        <v>10</v>
      </c>
      <c r="O542" s="42">
        <v>8</v>
      </c>
      <c r="P542" s="42">
        <f t="shared" si="8"/>
        <v>2</v>
      </c>
      <c r="Q542" s="42">
        <v>1</v>
      </c>
      <c r="R542" s="42">
        <v>25</v>
      </c>
      <c r="S542" s="42">
        <v>80</v>
      </c>
      <c r="T542" s="42">
        <v>0</v>
      </c>
      <c r="U542" s="42">
        <v>4</v>
      </c>
      <c r="V542" s="42">
        <v>10</v>
      </c>
      <c r="W542" s="41" t="s">
        <v>76</v>
      </c>
      <c r="X542" s="41" t="s">
        <v>863</v>
      </c>
      <c r="Y542" s="41" t="s">
        <v>3165</v>
      </c>
      <c r="Z542" s="40">
        <v>13789356489</v>
      </c>
      <c r="AA542" s="40"/>
    </row>
    <row r="543" s="21" customFormat="1" ht="55" customHeight="1" spans="1:27">
      <c r="A543" s="39">
        <v>537</v>
      </c>
      <c r="B543" s="40" t="s">
        <v>35</v>
      </c>
      <c r="C543" s="40" t="s">
        <v>36</v>
      </c>
      <c r="D543" s="40" t="s">
        <v>37</v>
      </c>
      <c r="E543" s="41" t="s">
        <v>3158</v>
      </c>
      <c r="F543" s="41" t="s">
        <v>3169</v>
      </c>
      <c r="G543" s="42" t="s">
        <v>3170</v>
      </c>
      <c r="H543" s="41" t="s">
        <v>41</v>
      </c>
      <c r="I543" s="41" t="s">
        <v>2318</v>
      </c>
      <c r="J543" s="41" t="s">
        <v>43</v>
      </c>
      <c r="K543" s="41" t="s">
        <v>44</v>
      </c>
      <c r="L543" s="41" t="s">
        <v>3171</v>
      </c>
      <c r="M543" s="41" t="s">
        <v>3172</v>
      </c>
      <c r="N543" s="42">
        <v>10</v>
      </c>
      <c r="O543" s="42">
        <v>8</v>
      </c>
      <c r="P543" s="42">
        <f t="shared" si="8"/>
        <v>2</v>
      </c>
      <c r="Q543" s="42">
        <v>1</v>
      </c>
      <c r="R543" s="42">
        <v>28</v>
      </c>
      <c r="S543" s="42">
        <v>96</v>
      </c>
      <c r="T543" s="42">
        <v>0</v>
      </c>
      <c r="U543" s="42">
        <v>1</v>
      </c>
      <c r="V543" s="42">
        <v>2</v>
      </c>
      <c r="W543" s="41" t="s">
        <v>3173</v>
      </c>
      <c r="X543" s="41" t="s">
        <v>3174</v>
      </c>
      <c r="Y543" s="41" t="s">
        <v>3175</v>
      </c>
      <c r="Z543" s="40" t="s">
        <v>3176</v>
      </c>
      <c r="AA543" s="40"/>
    </row>
    <row r="544" s="21" customFormat="1" ht="55" customHeight="1" spans="1:27">
      <c r="A544" s="39">
        <v>538</v>
      </c>
      <c r="B544" s="40" t="s">
        <v>35</v>
      </c>
      <c r="C544" s="40" t="s">
        <v>36</v>
      </c>
      <c r="D544" s="40" t="s">
        <v>37</v>
      </c>
      <c r="E544" s="41" t="s">
        <v>3158</v>
      </c>
      <c r="F544" s="41" t="s">
        <v>3169</v>
      </c>
      <c r="G544" s="42" t="s">
        <v>3177</v>
      </c>
      <c r="H544" s="41" t="s">
        <v>41</v>
      </c>
      <c r="I544" s="41" t="s">
        <v>3178</v>
      </c>
      <c r="J544" s="41" t="s">
        <v>43</v>
      </c>
      <c r="K544" s="41" t="s">
        <v>44</v>
      </c>
      <c r="L544" s="41" t="s">
        <v>3171</v>
      </c>
      <c r="M544" s="41" t="s">
        <v>3172</v>
      </c>
      <c r="N544" s="42">
        <v>15</v>
      </c>
      <c r="O544" s="42">
        <v>10</v>
      </c>
      <c r="P544" s="42">
        <f t="shared" si="8"/>
        <v>5</v>
      </c>
      <c r="Q544" s="42">
        <v>1</v>
      </c>
      <c r="R544" s="42">
        <v>30</v>
      </c>
      <c r="S544" s="42">
        <v>100</v>
      </c>
      <c r="T544" s="42">
        <v>0</v>
      </c>
      <c r="U544" s="42">
        <v>2</v>
      </c>
      <c r="V544" s="42">
        <v>3</v>
      </c>
      <c r="W544" s="41" t="s">
        <v>3173</v>
      </c>
      <c r="X544" s="41" t="s">
        <v>3179</v>
      </c>
      <c r="Y544" s="41" t="s">
        <v>3175</v>
      </c>
      <c r="Z544" s="40" t="s">
        <v>3176</v>
      </c>
      <c r="AA544" s="40"/>
    </row>
    <row r="545" s="21" customFormat="1" ht="55" customHeight="1" spans="1:27">
      <c r="A545" s="39">
        <v>539</v>
      </c>
      <c r="B545" s="40" t="s">
        <v>50</v>
      </c>
      <c r="C545" s="40" t="s">
        <v>129</v>
      </c>
      <c r="D545" s="40" t="s">
        <v>130</v>
      </c>
      <c r="E545" s="41" t="s">
        <v>3158</v>
      </c>
      <c r="F545" s="41" t="s">
        <v>3180</v>
      </c>
      <c r="G545" s="42" t="s">
        <v>3181</v>
      </c>
      <c r="H545" s="41" t="s">
        <v>87</v>
      </c>
      <c r="I545" s="41" t="s">
        <v>3182</v>
      </c>
      <c r="J545" s="41" t="s">
        <v>43</v>
      </c>
      <c r="K545" s="41" t="s">
        <v>44</v>
      </c>
      <c r="L545" s="41" t="s">
        <v>3183</v>
      </c>
      <c r="M545" s="41" t="s">
        <v>2657</v>
      </c>
      <c r="N545" s="41">
        <v>28</v>
      </c>
      <c r="O545" s="41">
        <v>10</v>
      </c>
      <c r="P545" s="42">
        <f t="shared" si="8"/>
        <v>18</v>
      </c>
      <c r="Q545" s="41">
        <v>1</v>
      </c>
      <c r="R545" s="41">
        <v>103</v>
      </c>
      <c r="S545" s="41">
        <v>308</v>
      </c>
      <c r="T545" s="41">
        <v>0</v>
      </c>
      <c r="U545" s="41">
        <v>12</v>
      </c>
      <c r="V545" s="41">
        <v>25</v>
      </c>
      <c r="W545" s="41" t="s">
        <v>2658</v>
      </c>
      <c r="X545" s="41" t="s">
        <v>3184</v>
      </c>
      <c r="Y545" s="41" t="s">
        <v>3185</v>
      </c>
      <c r="Z545" s="40" t="s">
        <v>3186</v>
      </c>
      <c r="AA545" s="40"/>
    </row>
    <row r="546" s="21" customFormat="1" ht="55" customHeight="1" spans="1:27">
      <c r="A546" s="39">
        <v>540</v>
      </c>
      <c r="B546" s="40" t="s">
        <v>35</v>
      </c>
      <c r="C546" s="40" t="s">
        <v>36</v>
      </c>
      <c r="D546" s="40" t="s">
        <v>37</v>
      </c>
      <c r="E546" s="41" t="s">
        <v>3158</v>
      </c>
      <c r="F546" s="41" t="s">
        <v>3180</v>
      </c>
      <c r="G546" s="42" t="s">
        <v>3187</v>
      </c>
      <c r="H546" s="41" t="s">
        <v>87</v>
      </c>
      <c r="I546" s="41" t="s">
        <v>989</v>
      </c>
      <c r="J546" s="41" t="s">
        <v>43</v>
      </c>
      <c r="K546" s="41" t="s">
        <v>44</v>
      </c>
      <c r="L546" s="41" t="s">
        <v>3183</v>
      </c>
      <c r="M546" s="41" t="s">
        <v>3188</v>
      </c>
      <c r="N546" s="42">
        <v>32</v>
      </c>
      <c r="O546" s="42">
        <v>15</v>
      </c>
      <c r="P546" s="42">
        <f t="shared" si="8"/>
        <v>17</v>
      </c>
      <c r="Q546" s="42">
        <v>1</v>
      </c>
      <c r="R546" s="42">
        <v>90</v>
      </c>
      <c r="S546" s="42">
        <v>270</v>
      </c>
      <c r="T546" s="42">
        <v>0</v>
      </c>
      <c r="U546" s="42">
        <v>13</v>
      </c>
      <c r="V546" s="42">
        <v>24</v>
      </c>
      <c r="W546" s="41" t="s">
        <v>47</v>
      </c>
      <c r="X546" s="41" t="s">
        <v>3031</v>
      </c>
      <c r="Y546" s="41" t="s">
        <v>3185</v>
      </c>
      <c r="Z546" s="40" t="s">
        <v>3186</v>
      </c>
      <c r="AA546" s="40"/>
    </row>
    <row r="547" s="21" customFormat="1" ht="55" customHeight="1" spans="1:27">
      <c r="A547" s="39">
        <v>541</v>
      </c>
      <c r="B547" s="40" t="s">
        <v>50</v>
      </c>
      <c r="C547" s="40" t="s">
        <v>51</v>
      </c>
      <c r="D547" s="40" t="s">
        <v>52</v>
      </c>
      <c r="E547" s="41" t="s">
        <v>3158</v>
      </c>
      <c r="F547" s="41" t="s">
        <v>3180</v>
      </c>
      <c r="G547" s="42" t="s">
        <v>3189</v>
      </c>
      <c r="H547" s="41" t="s">
        <v>41</v>
      </c>
      <c r="I547" s="41" t="s">
        <v>3190</v>
      </c>
      <c r="J547" s="41" t="s">
        <v>43</v>
      </c>
      <c r="K547" s="41" t="s">
        <v>44</v>
      </c>
      <c r="L547" s="41" t="s">
        <v>3183</v>
      </c>
      <c r="M547" s="41" t="s">
        <v>3191</v>
      </c>
      <c r="N547" s="41">
        <v>11</v>
      </c>
      <c r="O547" s="41">
        <v>5</v>
      </c>
      <c r="P547" s="42">
        <f t="shared" si="8"/>
        <v>6</v>
      </c>
      <c r="Q547" s="41">
        <v>1</v>
      </c>
      <c r="R547" s="41">
        <v>110</v>
      </c>
      <c r="S547" s="41">
        <v>355</v>
      </c>
      <c r="T547" s="42">
        <v>0</v>
      </c>
      <c r="U547" s="41">
        <v>15</v>
      </c>
      <c r="V547" s="41">
        <v>27</v>
      </c>
      <c r="W547" s="41" t="s">
        <v>2783</v>
      </c>
      <c r="X547" s="41" t="s">
        <v>3192</v>
      </c>
      <c r="Y547" s="41" t="s">
        <v>3185</v>
      </c>
      <c r="Z547" s="40" t="s">
        <v>3186</v>
      </c>
      <c r="AA547" s="40"/>
    </row>
    <row r="548" s="21" customFormat="1" ht="55" customHeight="1" spans="1:27">
      <c r="A548" s="39">
        <v>542</v>
      </c>
      <c r="B548" s="40" t="s">
        <v>50</v>
      </c>
      <c r="C548" s="40" t="s">
        <v>51</v>
      </c>
      <c r="D548" s="40" t="s">
        <v>52</v>
      </c>
      <c r="E548" s="41" t="s">
        <v>3158</v>
      </c>
      <c r="F548" s="41" t="s">
        <v>3180</v>
      </c>
      <c r="G548" s="42" t="s">
        <v>3193</v>
      </c>
      <c r="H548" s="41" t="s">
        <v>41</v>
      </c>
      <c r="I548" s="41" t="s">
        <v>3194</v>
      </c>
      <c r="J548" s="41" t="s">
        <v>43</v>
      </c>
      <c r="K548" s="41" t="s">
        <v>44</v>
      </c>
      <c r="L548" s="41" t="s">
        <v>3183</v>
      </c>
      <c r="M548" s="41" t="s">
        <v>3195</v>
      </c>
      <c r="N548" s="41">
        <v>9</v>
      </c>
      <c r="O548" s="41">
        <v>5</v>
      </c>
      <c r="P548" s="42">
        <f t="shared" si="8"/>
        <v>4</v>
      </c>
      <c r="Q548" s="41">
        <v>1</v>
      </c>
      <c r="R548" s="41">
        <v>90</v>
      </c>
      <c r="S548" s="41">
        <v>315</v>
      </c>
      <c r="T548" s="42">
        <v>0</v>
      </c>
      <c r="U548" s="41">
        <v>8</v>
      </c>
      <c r="V548" s="41" t="s">
        <v>3196</v>
      </c>
      <c r="W548" s="41" t="s">
        <v>2783</v>
      </c>
      <c r="X548" s="41" t="s">
        <v>3197</v>
      </c>
      <c r="Y548" s="41" t="s">
        <v>3185</v>
      </c>
      <c r="Z548" s="40" t="s">
        <v>3186</v>
      </c>
      <c r="AA548" s="40"/>
    </row>
    <row r="549" s="21" customFormat="1" ht="55" customHeight="1" spans="1:27">
      <c r="A549" s="39">
        <v>543</v>
      </c>
      <c r="B549" s="40" t="s">
        <v>35</v>
      </c>
      <c r="C549" s="40" t="s">
        <v>36</v>
      </c>
      <c r="D549" s="40" t="s">
        <v>37</v>
      </c>
      <c r="E549" s="41" t="s">
        <v>3158</v>
      </c>
      <c r="F549" s="41" t="s">
        <v>3198</v>
      </c>
      <c r="G549" s="42" t="s">
        <v>3199</v>
      </c>
      <c r="H549" s="41" t="s">
        <v>41</v>
      </c>
      <c r="I549" s="41" t="s">
        <v>3200</v>
      </c>
      <c r="J549" s="41" t="s">
        <v>43</v>
      </c>
      <c r="K549" s="41" t="s">
        <v>44</v>
      </c>
      <c r="L549" s="41" t="s">
        <v>3201</v>
      </c>
      <c r="M549" s="41" t="s">
        <v>3202</v>
      </c>
      <c r="N549" s="42">
        <v>40</v>
      </c>
      <c r="O549" s="42">
        <v>36</v>
      </c>
      <c r="P549" s="42">
        <f t="shared" si="8"/>
        <v>4</v>
      </c>
      <c r="Q549" s="42">
        <v>1</v>
      </c>
      <c r="R549" s="42">
        <v>46</v>
      </c>
      <c r="S549" s="42">
        <v>176</v>
      </c>
      <c r="T549" s="42">
        <v>0</v>
      </c>
      <c r="U549" s="42">
        <v>4</v>
      </c>
      <c r="V549" s="42">
        <v>14</v>
      </c>
      <c r="W549" s="41" t="s">
        <v>47</v>
      </c>
      <c r="X549" s="41" t="s">
        <v>3203</v>
      </c>
      <c r="Y549" s="41" t="s">
        <v>3204</v>
      </c>
      <c r="Z549" s="40" t="s">
        <v>3205</v>
      </c>
      <c r="AA549" s="40"/>
    </row>
    <row r="550" s="21" customFormat="1" ht="55" customHeight="1" spans="1:27">
      <c r="A550" s="39">
        <v>544</v>
      </c>
      <c r="B550" s="40" t="s">
        <v>50</v>
      </c>
      <c r="C550" s="40" t="s">
        <v>129</v>
      </c>
      <c r="D550" s="40" t="s">
        <v>130</v>
      </c>
      <c r="E550" s="41" t="s">
        <v>3158</v>
      </c>
      <c r="F550" s="41" t="s">
        <v>3198</v>
      </c>
      <c r="G550" s="42" t="s">
        <v>3206</v>
      </c>
      <c r="H550" s="41" t="s">
        <v>41</v>
      </c>
      <c r="I550" s="41" t="s">
        <v>3207</v>
      </c>
      <c r="J550" s="41" t="s">
        <v>43</v>
      </c>
      <c r="K550" s="41" t="s">
        <v>44</v>
      </c>
      <c r="L550" s="41" t="s">
        <v>3201</v>
      </c>
      <c r="M550" s="41" t="s">
        <v>3208</v>
      </c>
      <c r="N550" s="41">
        <v>10</v>
      </c>
      <c r="O550" s="41">
        <v>8</v>
      </c>
      <c r="P550" s="42">
        <f t="shared" si="8"/>
        <v>2</v>
      </c>
      <c r="Q550" s="41">
        <v>1</v>
      </c>
      <c r="R550" s="41">
        <v>34</v>
      </c>
      <c r="S550" s="41">
        <v>127</v>
      </c>
      <c r="T550" s="41">
        <v>0</v>
      </c>
      <c r="U550" s="41">
        <v>3</v>
      </c>
      <c r="V550" s="41">
        <v>10</v>
      </c>
      <c r="W550" s="41" t="s">
        <v>3209</v>
      </c>
      <c r="X550" s="41" t="s">
        <v>3210</v>
      </c>
      <c r="Y550" s="41" t="s">
        <v>3204</v>
      </c>
      <c r="Z550" s="40" t="s">
        <v>3205</v>
      </c>
      <c r="AA550" s="40"/>
    </row>
    <row r="551" s="21" customFormat="1" ht="55" customHeight="1" spans="1:27">
      <c r="A551" s="39">
        <v>545</v>
      </c>
      <c r="B551" s="40" t="s">
        <v>35</v>
      </c>
      <c r="C551" s="40" t="s">
        <v>36</v>
      </c>
      <c r="D551" s="40" t="s">
        <v>37</v>
      </c>
      <c r="E551" s="41" t="s">
        <v>3158</v>
      </c>
      <c r="F551" s="41" t="s">
        <v>3211</v>
      </c>
      <c r="G551" s="42" t="s">
        <v>3212</v>
      </c>
      <c r="H551" s="41" t="s">
        <v>41</v>
      </c>
      <c r="I551" s="41" t="s">
        <v>3213</v>
      </c>
      <c r="J551" s="41" t="s">
        <v>43</v>
      </c>
      <c r="K551" s="41" t="s">
        <v>44</v>
      </c>
      <c r="L551" s="41" t="s">
        <v>3214</v>
      </c>
      <c r="M551" s="41" t="s">
        <v>3215</v>
      </c>
      <c r="N551" s="42">
        <v>10</v>
      </c>
      <c r="O551" s="42">
        <v>5</v>
      </c>
      <c r="P551" s="42">
        <f t="shared" si="8"/>
        <v>5</v>
      </c>
      <c r="Q551" s="42">
        <v>1</v>
      </c>
      <c r="R551" s="42">
        <v>85</v>
      </c>
      <c r="S551" s="42">
        <v>310</v>
      </c>
      <c r="T551" s="42">
        <v>0</v>
      </c>
      <c r="U551" s="42">
        <v>5</v>
      </c>
      <c r="V551" s="42">
        <v>12</v>
      </c>
      <c r="W551" s="41" t="s">
        <v>47</v>
      </c>
      <c r="X551" s="41" t="s">
        <v>382</v>
      </c>
      <c r="Y551" s="41" t="s">
        <v>3216</v>
      </c>
      <c r="Z551" s="40" t="s">
        <v>3217</v>
      </c>
      <c r="AA551" s="40"/>
    </row>
    <row r="552" s="21" customFormat="1" ht="55" customHeight="1" spans="1:27">
      <c r="A552" s="39">
        <v>546</v>
      </c>
      <c r="B552" s="40" t="s">
        <v>35</v>
      </c>
      <c r="C552" s="40" t="s">
        <v>36</v>
      </c>
      <c r="D552" s="40" t="s">
        <v>37</v>
      </c>
      <c r="E552" s="41" t="s">
        <v>3158</v>
      </c>
      <c r="F552" s="41" t="s">
        <v>3218</v>
      </c>
      <c r="G552" s="42" t="s">
        <v>3219</v>
      </c>
      <c r="H552" s="41" t="s">
        <v>87</v>
      </c>
      <c r="I552" s="41" t="s">
        <v>3220</v>
      </c>
      <c r="J552" s="41" t="s">
        <v>43</v>
      </c>
      <c r="K552" s="41" t="s">
        <v>44</v>
      </c>
      <c r="L552" s="41" t="s">
        <v>3221</v>
      </c>
      <c r="M552" s="41" t="s">
        <v>3222</v>
      </c>
      <c r="N552" s="42">
        <v>18</v>
      </c>
      <c r="O552" s="42">
        <v>8</v>
      </c>
      <c r="P552" s="42">
        <f t="shared" si="8"/>
        <v>10</v>
      </c>
      <c r="Q552" s="42">
        <v>1</v>
      </c>
      <c r="R552" s="42">
        <v>120</v>
      </c>
      <c r="S552" s="42">
        <v>360</v>
      </c>
      <c r="T552" s="42">
        <v>0</v>
      </c>
      <c r="U552" s="42">
        <v>2</v>
      </c>
      <c r="V552" s="42">
        <v>4</v>
      </c>
      <c r="W552" s="41" t="s">
        <v>47</v>
      </c>
      <c r="X552" s="41" t="s">
        <v>320</v>
      </c>
      <c r="Y552" s="41" t="s">
        <v>3223</v>
      </c>
      <c r="Z552" s="40" t="s">
        <v>3224</v>
      </c>
      <c r="AA552" s="40"/>
    </row>
    <row r="553" s="21" customFormat="1" ht="55" customHeight="1" spans="1:27">
      <c r="A553" s="39">
        <v>547</v>
      </c>
      <c r="B553" s="40" t="s">
        <v>50</v>
      </c>
      <c r="C553" s="40" t="s">
        <v>129</v>
      </c>
      <c r="D553" s="40" t="s">
        <v>130</v>
      </c>
      <c r="E553" s="41" t="s">
        <v>3158</v>
      </c>
      <c r="F553" s="41" t="s">
        <v>3225</v>
      </c>
      <c r="G553" s="42" t="s">
        <v>3226</v>
      </c>
      <c r="H553" s="41" t="s">
        <v>41</v>
      </c>
      <c r="I553" s="41" t="s">
        <v>3227</v>
      </c>
      <c r="J553" s="41" t="s">
        <v>43</v>
      </c>
      <c r="K553" s="41" t="s">
        <v>44</v>
      </c>
      <c r="L553" s="41" t="s">
        <v>3228</v>
      </c>
      <c r="M553" s="41" t="s">
        <v>3229</v>
      </c>
      <c r="N553" s="41">
        <v>37.8</v>
      </c>
      <c r="O553" s="41">
        <v>20</v>
      </c>
      <c r="P553" s="42">
        <f t="shared" si="8"/>
        <v>17.8</v>
      </c>
      <c r="Q553" s="41">
        <v>1</v>
      </c>
      <c r="R553" s="41">
        <v>702</v>
      </c>
      <c r="S553" s="41">
        <v>2883</v>
      </c>
      <c r="T553" s="41">
        <v>1</v>
      </c>
      <c r="U553" s="41">
        <v>6</v>
      </c>
      <c r="V553" s="41">
        <v>25</v>
      </c>
      <c r="W553" s="41" t="s">
        <v>3230</v>
      </c>
      <c r="X553" s="41" t="s">
        <v>267</v>
      </c>
      <c r="Y553" s="41" t="s">
        <v>3231</v>
      </c>
      <c r="Z553" s="40" t="s">
        <v>3232</v>
      </c>
      <c r="AA553" s="40"/>
    </row>
    <row r="554" s="21" customFormat="1" ht="55" customHeight="1" spans="1:27">
      <c r="A554" s="39">
        <v>548</v>
      </c>
      <c r="B554" s="40" t="s">
        <v>35</v>
      </c>
      <c r="C554" s="40" t="s">
        <v>36</v>
      </c>
      <c r="D554" s="40" t="s">
        <v>37</v>
      </c>
      <c r="E554" s="41" t="s">
        <v>3158</v>
      </c>
      <c r="F554" s="41" t="s">
        <v>3233</v>
      </c>
      <c r="G554" s="42" t="s">
        <v>3234</v>
      </c>
      <c r="H554" s="41" t="s">
        <v>41</v>
      </c>
      <c r="I554" s="41" t="s">
        <v>3235</v>
      </c>
      <c r="J554" s="41" t="s">
        <v>43</v>
      </c>
      <c r="K554" s="41" t="s">
        <v>44</v>
      </c>
      <c r="L554" s="41" t="s">
        <v>3236</v>
      </c>
      <c r="M554" s="41" t="s">
        <v>3237</v>
      </c>
      <c r="N554" s="42">
        <v>10</v>
      </c>
      <c r="O554" s="42">
        <v>8</v>
      </c>
      <c r="P554" s="42">
        <f t="shared" si="8"/>
        <v>2</v>
      </c>
      <c r="Q554" s="42">
        <v>1</v>
      </c>
      <c r="R554" s="42">
        <v>60</v>
      </c>
      <c r="S554" s="42">
        <v>229</v>
      </c>
      <c r="T554" s="42">
        <v>0</v>
      </c>
      <c r="U554" s="42">
        <v>1</v>
      </c>
      <c r="V554" s="42">
        <v>4</v>
      </c>
      <c r="W554" s="41" t="s">
        <v>47</v>
      </c>
      <c r="X554" s="41" t="s">
        <v>320</v>
      </c>
      <c r="Y554" s="41" t="s">
        <v>3238</v>
      </c>
      <c r="Z554" s="40" t="s">
        <v>3239</v>
      </c>
      <c r="AA554" s="40"/>
    </row>
    <row r="555" s="21" customFormat="1" ht="55" customHeight="1" spans="1:27">
      <c r="A555" s="39">
        <v>549</v>
      </c>
      <c r="B555" s="40" t="s">
        <v>35</v>
      </c>
      <c r="C555" s="40" t="s">
        <v>36</v>
      </c>
      <c r="D555" s="40" t="s">
        <v>37</v>
      </c>
      <c r="E555" s="41" t="s">
        <v>3240</v>
      </c>
      <c r="F555" s="41" t="s">
        <v>3241</v>
      </c>
      <c r="G555" s="42" t="s">
        <v>3242</v>
      </c>
      <c r="H555" s="41" t="s">
        <v>87</v>
      </c>
      <c r="I555" s="41" t="s">
        <v>3243</v>
      </c>
      <c r="J555" s="41" t="s">
        <v>43</v>
      </c>
      <c r="K555" s="41" t="s">
        <v>44</v>
      </c>
      <c r="L555" s="41" t="s">
        <v>3244</v>
      </c>
      <c r="M555" s="41" t="s">
        <v>3245</v>
      </c>
      <c r="N555" s="42">
        <v>12</v>
      </c>
      <c r="O555" s="42">
        <v>10</v>
      </c>
      <c r="P555" s="42">
        <f t="shared" si="8"/>
        <v>2</v>
      </c>
      <c r="Q555" s="42">
        <v>1</v>
      </c>
      <c r="R555" s="42">
        <v>85</v>
      </c>
      <c r="S555" s="42">
        <v>300</v>
      </c>
      <c r="T555" s="42">
        <v>0</v>
      </c>
      <c r="U555" s="42">
        <v>2</v>
      </c>
      <c r="V555" s="42">
        <v>11</v>
      </c>
      <c r="W555" s="41" t="s">
        <v>3246</v>
      </c>
      <c r="X555" s="41" t="s">
        <v>1563</v>
      </c>
      <c r="Y555" s="41" t="s">
        <v>3247</v>
      </c>
      <c r="Z555" s="40">
        <v>18216055759</v>
      </c>
      <c r="AA555" s="40"/>
    </row>
    <row r="556" s="21" customFormat="1" ht="55" customHeight="1" spans="1:27">
      <c r="A556" s="39">
        <v>550</v>
      </c>
      <c r="B556" s="40" t="s">
        <v>50</v>
      </c>
      <c r="C556" s="40" t="s">
        <v>129</v>
      </c>
      <c r="D556" s="40" t="s">
        <v>130</v>
      </c>
      <c r="E556" s="41" t="s">
        <v>3240</v>
      </c>
      <c r="F556" s="41" t="s">
        <v>3241</v>
      </c>
      <c r="G556" s="42" t="s">
        <v>3248</v>
      </c>
      <c r="H556" s="41" t="s">
        <v>87</v>
      </c>
      <c r="I556" s="41" t="s">
        <v>3249</v>
      </c>
      <c r="J556" s="41" t="s">
        <v>43</v>
      </c>
      <c r="K556" s="41" t="s">
        <v>44</v>
      </c>
      <c r="L556" s="41" t="s">
        <v>3244</v>
      </c>
      <c r="M556" s="41" t="s">
        <v>3250</v>
      </c>
      <c r="N556" s="42">
        <v>30</v>
      </c>
      <c r="O556" s="42">
        <v>28</v>
      </c>
      <c r="P556" s="42">
        <f t="shared" si="8"/>
        <v>2</v>
      </c>
      <c r="Q556" s="42">
        <v>1</v>
      </c>
      <c r="R556" s="42">
        <v>200</v>
      </c>
      <c r="S556" s="42">
        <v>670</v>
      </c>
      <c r="T556" s="42">
        <v>1</v>
      </c>
      <c r="U556" s="42">
        <v>5</v>
      </c>
      <c r="V556" s="42">
        <v>20</v>
      </c>
      <c r="W556" s="41" t="s">
        <v>3251</v>
      </c>
      <c r="X556" s="41" t="s">
        <v>3252</v>
      </c>
      <c r="Y556" s="41" t="s">
        <v>3247</v>
      </c>
      <c r="Z556" s="40">
        <v>18216055759</v>
      </c>
      <c r="AA556" s="40"/>
    </row>
    <row r="557" s="21" customFormat="1" ht="55" customHeight="1" spans="1:27">
      <c r="A557" s="39">
        <v>551</v>
      </c>
      <c r="B557" s="40" t="s">
        <v>35</v>
      </c>
      <c r="C557" s="40" t="s">
        <v>36</v>
      </c>
      <c r="D557" s="40" t="s">
        <v>37</v>
      </c>
      <c r="E557" s="41" t="s">
        <v>3240</v>
      </c>
      <c r="F557" s="41" t="s">
        <v>3253</v>
      </c>
      <c r="G557" s="42" t="s">
        <v>3254</v>
      </c>
      <c r="H557" s="41" t="s">
        <v>87</v>
      </c>
      <c r="I557" s="41" t="s">
        <v>3255</v>
      </c>
      <c r="J557" s="41" t="s">
        <v>43</v>
      </c>
      <c r="K557" s="41" t="s">
        <v>44</v>
      </c>
      <c r="L557" s="41" t="s">
        <v>3256</v>
      </c>
      <c r="M557" s="41" t="s">
        <v>3257</v>
      </c>
      <c r="N557" s="42">
        <v>48</v>
      </c>
      <c r="O557" s="42">
        <v>45</v>
      </c>
      <c r="P557" s="42">
        <f t="shared" si="8"/>
        <v>3</v>
      </c>
      <c r="Q557" s="42">
        <v>1</v>
      </c>
      <c r="R557" s="42">
        <v>67</v>
      </c>
      <c r="S557" s="42">
        <v>395</v>
      </c>
      <c r="T557" s="42">
        <v>1</v>
      </c>
      <c r="U557" s="42">
        <v>2</v>
      </c>
      <c r="V557" s="42">
        <v>6</v>
      </c>
      <c r="W557" s="41" t="s">
        <v>3258</v>
      </c>
      <c r="X557" s="41" t="s">
        <v>315</v>
      </c>
      <c r="Y557" s="41" t="s">
        <v>3259</v>
      </c>
      <c r="Z557" s="40" t="s">
        <v>3260</v>
      </c>
      <c r="AA557" s="40"/>
    </row>
    <row r="558" s="21" customFormat="1" ht="55" customHeight="1" spans="1:27">
      <c r="A558" s="39">
        <v>552</v>
      </c>
      <c r="B558" s="40" t="s">
        <v>35</v>
      </c>
      <c r="C558" s="40" t="s">
        <v>36</v>
      </c>
      <c r="D558" s="40" t="s">
        <v>37</v>
      </c>
      <c r="E558" s="41" t="s">
        <v>3240</v>
      </c>
      <c r="F558" s="41" t="s">
        <v>3261</v>
      </c>
      <c r="G558" s="42" t="s">
        <v>3262</v>
      </c>
      <c r="H558" s="41" t="s">
        <v>87</v>
      </c>
      <c r="I558" s="41" t="s">
        <v>1825</v>
      </c>
      <c r="J558" s="41" t="s">
        <v>43</v>
      </c>
      <c r="K558" s="41" t="s">
        <v>44</v>
      </c>
      <c r="L558" s="41" t="s">
        <v>3263</v>
      </c>
      <c r="M558" s="41" t="s">
        <v>3264</v>
      </c>
      <c r="N558" s="42">
        <v>11</v>
      </c>
      <c r="O558" s="42">
        <v>10</v>
      </c>
      <c r="P558" s="42">
        <f t="shared" si="8"/>
        <v>1</v>
      </c>
      <c r="Q558" s="42">
        <v>1</v>
      </c>
      <c r="R558" s="42">
        <v>112</v>
      </c>
      <c r="S558" s="42">
        <v>375</v>
      </c>
      <c r="T558" s="42">
        <v>0</v>
      </c>
      <c r="U558" s="42">
        <v>10</v>
      </c>
      <c r="V558" s="42">
        <v>17</v>
      </c>
      <c r="W558" s="41" t="s">
        <v>3265</v>
      </c>
      <c r="X558" s="41" t="s">
        <v>3266</v>
      </c>
      <c r="Y558" s="41" t="s">
        <v>3267</v>
      </c>
      <c r="Z558" s="40">
        <v>13786453915</v>
      </c>
      <c r="AA558" s="40"/>
    </row>
    <row r="559" s="21" customFormat="1" ht="55" customHeight="1" spans="1:27">
      <c r="A559" s="39">
        <v>553</v>
      </c>
      <c r="B559" s="40" t="s">
        <v>35</v>
      </c>
      <c r="C559" s="40" t="s">
        <v>36</v>
      </c>
      <c r="D559" s="40" t="s">
        <v>37</v>
      </c>
      <c r="E559" s="41" t="s">
        <v>3240</v>
      </c>
      <c r="F559" s="41" t="s">
        <v>3268</v>
      </c>
      <c r="G559" s="42" t="s">
        <v>3269</v>
      </c>
      <c r="H559" s="41" t="s">
        <v>41</v>
      </c>
      <c r="I559" s="41" t="s">
        <v>3270</v>
      </c>
      <c r="J559" s="41" t="s">
        <v>43</v>
      </c>
      <c r="K559" s="41" t="s">
        <v>44</v>
      </c>
      <c r="L559" s="41" t="s">
        <v>3271</v>
      </c>
      <c r="M559" s="41" t="s">
        <v>3272</v>
      </c>
      <c r="N559" s="42">
        <v>10</v>
      </c>
      <c r="O559" s="42">
        <v>8</v>
      </c>
      <c r="P559" s="42">
        <f t="shared" si="8"/>
        <v>2</v>
      </c>
      <c r="Q559" s="42">
        <v>1</v>
      </c>
      <c r="R559" s="42">
        <v>21</v>
      </c>
      <c r="S559" s="42">
        <v>88</v>
      </c>
      <c r="T559" s="42">
        <v>0</v>
      </c>
      <c r="U559" s="42">
        <v>4</v>
      </c>
      <c r="V559" s="42">
        <v>15</v>
      </c>
      <c r="W559" s="41" t="s">
        <v>47</v>
      </c>
      <c r="X559" s="41" t="s">
        <v>1431</v>
      </c>
      <c r="Y559" s="41" t="s">
        <v>3273</v>
      </c>
      <c r="Z559" s="40" t="s">
        <v>3274</v>
      </c>
      <c r="AA559" s="40"/>
    </row>
    <row r="560" s="21" customFormat="1" ht="55" customHeight="1" spans="1:27">
      <c r="A560" s="39">
        <v>554</v>
      </c>
      <c r="B560" s="40" t="s">
        <v>35</v>
      </c>
      <c r="C560" s="40" t="s">
        <v>36</v>
      </c>
      <c r="D560" s="40" t="s">
        <v>37</v>
      </c>
      <c r="E560" s="41" t="s">
        <v>3240</v>
      </c>
      <c r="F560" s="41" t="s">
        <v>3275</v>
      </c>
      <c r="G560" s="42" t="s">
        <v>3276</v>
      </c>
      <c r="H560" s="41" t="s">
        <v>41</v>
      </c>
      <c r="I560" s="41" t="s">
        <v>3277</v>
      </c>
      <c r="J560" s="41" t="s">
        <v>43</v>
      </c>
      <c r="K560" s="41" t="s">
        <v>44</v>
      </c>
      <c r="L560" s="41" t="s">
        <v>3278</v>
      </c>
      <c r="M560" s="41" t="s">
        <v>3279</v>
      </c>
      <c r="N560" s="42">
        <v>9.5</v>
      </c>
      <c r="O560" s="42">
        <v>7</v>
      </c>
      <c r="P560" s="42">
        <f t="shared" si="8"/>
        <v>2.5</v>
      </c>
      <c r="Q560" s="42">
        <v>1</v>
      </c>
      <c r="R560" s="42">
        <v>35</v>
      </c>
      <c r="S560" s="42">
        <v>128</v>
      </c>
      <c r="T560" s="42">
        <v>0</v>
      </c>
      <c r="U560" s="42">
        <v>1</v>
      </c>
      <c r="V560" s="42">
        <v>2</v>
      </c>
      <c r="W560" s="41" t="s">
        <v>47</v>
      </c>
      <c r="X560" s="41" t="s">
        <v>1702</v>
      </c>
      <c r="Y560" s="41" t="s">
        <v>3280</v>
      </c>
      <c r="Z560" s="40" t="s">
        <v>3281</v>
      </c>
      <c r="AA560" s="40"/>
    </row>
    <row r="561" s="21" customFormat="1" ht="55" customHeight="1" spans="1:27">
      <c r="A561" s="39">
        <v>555</v>
      </c>
      <c r="B561" s="40" t="s">
        <v>35</v>
      </c>
      <c r="C561" s="40" t="s">
        <v>36</v>
      </c>
      <c r="D561" s="40" t="s">
        <v>37</v>
      </c>
      <c r="E561" s="41" t="s">
        <v>3240</v>
      </c>
      <c r="F561" s="41" t="s">
        <v>3275</v>
      </c>
      <c r="G561" s="42" t="s">
        <v>3282</v>
      </c>
      <c r="H561" s="41" t="s">
        <v>41</v>
      </c>
      <c r="I561" s="41" t="s">
        <v>3283</v>
      </c>
      <c r="J561" s="41" t="s">
        <v>43</v>
      </c>
      <c r="K561" s="41" t="s">
        <v>44</v>
      </c>
      <c r="L561" s="41" t="s">
        <v>3278</v>
      </c>
      <c r="M561" s="41" t="s">
        <v>3279</v>
      </c>
      <c r="N561" s="42">
        <v>9</v>
      </c>
      <c r="O561" s="42">
        <v>6</v>
      </c>
      <c r="P561" s="42">
        <f t="shared" si="8"/>
        <v>3</v>
      </c>
      <c r="Q561" s="42">
        <v>1</v>
      </c>
      <c r="R561" s="42">
        <v>19</v>
      </c>
      <c r="S561" s="42">
        <v>78</v>
      </c>
      <c r="T561" s="42">
        <v>0</v>
      </c>
      <c r="U561" s="42">
        <v>3</v>
      </c>
      <c r="V561" s="42">
        <v>9</v>
      </c>
      <c r="W561" s="41" t="s">
        <v>47</v>
      </c>
      <c r="X561" s="41" t="s">
        <v>631</v>
      </c>
      <c r="Y561" s="41" t="s">
        <v>3280</v>
      </c>
      <c r="Z561" s="40" t="s">
        <v>3281</v>
      </c>
      <c r="AA561" s="40"/>
    </row>
    <row r="562" s="21" customFormat="1" ht="55" customHeight="1" spans="1:27">
      <c r="A562" s="39">
        <v>556</v>
      </c>
      <c r="B562" s="40" t="s">
        <v>35</v>
      </c>
      <c r="C562" s="40" t="s">
        <v>36</v>
      </c>
      <c r="D562" s="40" t="s">
        <v>37</v>
      </c>
      <c r="E562" s="41" t="s">
        <v>3240</v>
      </c>
      <c r="F562" s="41" t="s">
        <v>3275</v>
      </c>
      <c r="G562" s="42" t="s">
        <v>3284</v>
      </c>
      <c r="H562" s="41" t="s">
        <v>41</v>
      </c>
      <c r="I562" s="41" t="s">
        <v>3285</v>
      </c>
      <c r="J562" s="41" t="s">
        <v>43</v>
      </c>
      <c r="K562" s="41" t="s">
        <v>44</v>
      </c>
      <c r="L562" s="41" t="s">
        <v>3278</v>
      </c>
      <c r="M562" s="41" t="s">
        <v>3286</v>
      </c>
      <c r="N562" s="42">
        <v>9.9</v>
      </c>
      <c r="O562" s="42">
        <v>7</v>
      </c>
      <c r="P562" s="42">
        <f t="shared" si="8"/>
        <v>2.9</v>
      </c>
      <c r="Q562" s="42">
        <v>1</v>
      </c>
      <c r="R562" s="42">
        <v>31</v>
      </c>
      <c r="S562" s="42">
        <v>120</v>
      </c>
      <c r="T562" s="42">
        <v>0</v>
      </c>
      <c r="U562" s="42">
        <v>1</v>
      </c>
      <c r="V562" s="42">
        <v>3</v>
      </c>
      <c r="W562" s="41" t="s">
        <v>47</v>
      </c>
      <c r="X562" s="41" t="s">
        <v>3287</v>
      </c>
      <c r="Y562" s="41" t="s">
        <v>3280</v>
      </c>
      <c r="Z562" s="40" t="s">
        <v>3281</v>
      </c>
      <c r="AA562" s="40"/>
    </row>
    <row r="563" s="21" customFormat="1" ht="55" customHeight="1" spans="1:27">
      <c r="A563" s="39">
        <v>557</v>
      </c>
      <c r="B563" s="40" t="s">
        <v>35</v>
      </c>
      <c r="C563" s="40" t="s">
        <v>36</v>
      </c>
      <c r="D563" s="40" t="s">
        <v>37</v>
      </c>
      <c r="E563" s="41" t="s">
        <v>3240</v>
      </c>
      <c r="F563" s="41" t="s">
        <v>3288</v>
      </c>
      <c r="G563" s="42" t="s">
        <v>3289</v>
      </c>
      <c r="H563" s="41" t="s">
        <v>41</v>
      </c>
      <c r="I563" s="41" t="s">
        <v>3290</v>
      </c>
      <c r="J563" s="41" t="s">
        <v>43</v>
      </c>
      <c r="K563" s="41" t="s">
        <v>44</v>
      </c>
      <c r="L563" s="41" t="s">
        <v>3291</v>
      </c>
      <c r="M563" s="41" t="s">
        <v>3292</v>
      </c>
      <c r="N563" s="42">
        <v>10</v>
      </c>
      <c r="O563" s="42">
        <v>8</v>
      </c>
      <c r="P563" s="42">
        <f t="shared" si="8"/>
        <v>2</v>
      </c>
      <c r="Q563" s="42">
        <v>1</v>
      </c>
      <c r="R563" s="42">
        <v>34</v>
      </c>
      <c r="S563" s="42">
        <v>121</v>
      </c>
      <c r="T563" s="42">
        <v>1</v>
      </c>
      <c r="U563" s="42">
        <v>3</v>
      </c>
      <c r="V563" s="42">
        <v>8</v>
      </c>
      <c r="W563" s="41" t="s">
        <v>47</v>
      </c>
      <c r="X563" s="41" t="s">
        <v>3293</v>
      </c>
      <c r="Y563" s="41" t="s">
        <v>3294</v>
      </c>
      <c r="Z563" s="40" t="s">
        <v>3295</v>
      </c>
      <c r="AA563" s="40"/>
    </row>
    <row r="564" s="21" customFormat="1" ht="55" customHeight="1" spans="1:27">
      <c r="A564" s="39">
        <v>558</v>
      </c>
      <c r="B564" s="40" t="s">
        <v>35</v>
      </c>
      <c r="C564" s="40" t="s">
        <v>36</v>
      </c>
      <c r="D564" s="40" t="s">
        <v>37</v>
      </c>
      <c r="E564" s="41" t="s">
        <v>3240</v>
      </c>
      <c r="F564" s="41" t="s">
        <v>3288</v>
      </c>
      <c r="G564" s="42" t="s">
        <v>3296</v>
      </c>
      <c r="H564" s="41" t="s">
        <v>41</v>
      </c>
      <c r="I564" s="41" t="s">
        <v>3297</v>
      </c>
      <c r="J564" s="41" t="s">
        <v>43</v>
      </c>
      <c r="K564" s="41" t="s">
        <v>44</v>
      </c>
      <c r="L564" s="41" t="s">
        <v>3291</v>
      </c>
      <c r="M564" s="41" t="s">
        <v>3298</v>
      </c>
      <c r="N564" s="42">
        <v>8</v>
      </c>
      <c r="O564" s="42">
        <v>6</v>
      </c>
      <c r="P564" s="42">
        <f t="shared" si="8"/>
        <v>2</v>
      </c>
      <c r="Q564" s="42">
        <v>1</v>
      </c>
      <c r="R564" s="42">
        <v>31</v>
      </c>
      <c r="S564" s="42">
        <v>116</v>
      </c>
      <c r="T564" s="42">
        <v>1</v>
      </c>
      <c r="U564" s="42">
        <v>2</v>
      </c>
      <c r="V564" s="42">
        <v>6</v>
      </c>
      <c r="W564" s="41" t="s">
        <v>47</v>
      </c>
      <c r="X564" s="41" t="s">
        <v>3299</v>
      </c>
      <c r="Y564" s="41" t="s">
        <v>3294</v>
      </c>
      <c r="Z564" s="40" t="s">
        <v>3295</v>
      </c>
      <c r="AA564" s="40"/>
    </row>
    <row r="565" s="21" customFormat="1" ht="55" customHeight="1" spans="1:27">
      <c r="A565" s="39">
        <v>559</v>
      </c>
      <c r="B565" s="40" t="s">
        <v>35</v>
      </c>
      <c r="C565" s="40" t="s">
        <v>36</v>
      </c>
      <c r="D565" s="40" t="s">
        <v>37</v>
      </c>
      <c r="E565" s="41" t="s">
        <v>3240</v>
      </c>
      <c r="F565" s="41" t="s">
        <v>3300</v>
      </c>
      <c r="G565" s="42" t="s">
        <v>3301</v>
      </c>
      <c r="H565" s="41" t="s">
        <v>87</v>
      </c>
      <c r="I565" s="41" t="s">
        <v>882</v>
      </c>
      <c r="J565" s="41" t="s">
        <v>43</v>
      </c>
      <c r="K565" s="41" t="s">
        <v>44</v>
      </c>
      <c r="L565" s="41" t="s">
        <v>3302</v>
      </c>
      <c r="M565" s="41" t="s">
        <v>3303</v>
      </c>
      <c r="N565" s="42">
        <v>11</v>
      </c>
      <c r="O565" s="42">
        <v>10</v>
      </c>
      <c r="P565" s="42">
        <f t="shared" si="8"/>
        <v>1</v>
      </c>
      <c r="Q565" s="42">
        <v>1</v>
      </c>
      <c r="R565" s="42">
        <v>109</v>
      </c>
      <c r="S565" s="42">
        <v>283</v>
      </c>
      <c r="T565" s="42">
        <v>1</v>
      </c>
      <c r="U565" s="42">
        <v>6</v>
      </c>
      <c r="V565" s="42">
        <v>18</v>
      </c>
      <c r="W565" s="41" t="s">
        <v>3304</v>
      </c>
      <c r="X565" s="41" t="s">
        <v>3305</v>
      </c>
      <c r="Y565" s="41" t="s">
        <v>3306</v>
      </c>
      <c r="Z565" s="40" t="s">
        <v>3307</v>
      </c>
      <c r="AA565" s="40"/>
    </row>
    <row r="566" s="21" customFormat="1" ht="55" customHeight="1" spans="1:27">
      <c r="A566" s="39">
        <v>560</v>
      </c>
      <c r="B566" s="40" t="s">
        <v>35</v>
      </c>
      <c r="C566" s="40" t="s">
        <v>36</v>
      </c>
      <c r="D566" s="40" t="s">
        <v>37</v>
      </c>
      <c r="E566" s="41" t="s">
        <v>3240</v>
      </c>
      <c r="F566" s="41" t="s">
        <v>3300</v>
      </c>
      <c r="G566" s="42" t="s">
        <v>3308</v>
      </c>
      <c r="H566" s="41" t="s">
        <v>87</v>
      </c>
      <c r="I566" s="41" t="s">
        <v>882</v>
      </c>
      <c r="J566" s="41" t="s">
        <v>43</v>
      </c>
      <c r="K566" s="41" t="s">
        <v>44</v>
      </c>
      <c r="L566" s="41" t="s">
        <v>3302</v>
      </c>
      <c r="M566" s="41" t="s">
        <v>3309</v>
      </c>
      <c r="N566" s="42">
        <v>10</v>
      </c>
      <c r="O566" s="42">
        <v>9</v>
      </c>
      <c r="P566" s="42">
        <f t="shared" si="8"/>
        <v>1</v>
      </c>
      <c r="Q566" s="42">
        <v>1</v>
      </c>
      <c r="R566" s="42">
        <v>109</v>
      </c>
      <c r="S566" s="42">
        <v>283</v>
      </c>
      <c r="T566" s="42">
        <v>1</v>
      </c>
      <c r="U566" s="42">
        <v>6</v>
      </c>
      <c r="V566" s="42">
        <v>18</v>
      </c>
      <c r="W566" s="41" t="s">
        <v>3304</v>
      </c>
      <c r="X566" s="41" t="s">
        <v>3305</v>
      </c>
      <c r="Y566" s="41" t="s">
        <v>3306</v>
      </c>
      <c r="Z566" s="40" t="s">
        <v>3307</v>
      </c>
      <c r="AA566" s="40"/>
    </row>
    <row r="567" s="21" customFormat="1" ht="55" customHeight="1" spans="1:27">
      <c r="A567" s="39">
        <v>561</v>
      </c>
      <c r="B567" s="40" t="s">
        <v>35</v>
      </c>
      <c r="C567" s="40" t="s">
        <v>36</v>
      </c>
      <c r="D567" s="40" t="s">
        <v>37</v>
      </c>
      <c r="E567" s="41" t="s">
        <v>3240</v>
      </c>
      <c r="F567" s="41" t="s">
        <v>3300</v>
      </c>
      <c r="G567" s="42" t="s">
        <v>3310</v>
      </c>
      <c r="H567" s="41" t="s">
        <v>87</v>
      </c>
      <c r="I567" s="41" t="s">
        <v>3311</v>
      </c>
      <c r="J567" s="41" t="s">
        <v>43</v>
      </c>
      <c r="K567" s="41" t="s">
        <v>44</v>
      </c>
      <c r="L567" s="41" t="s">
        <v>3302</v>
      </c>
      <c r="M567" s="41" t="s">
        <v>3312</v>
      </c>
      <c r="N567" s="42">
        <v>10</v>
      </c>
      <c r="O567" s="42">
        <v>9</v>
      </c>
      <c r="P567" s="42">
        <f t="shared" si="8"/>
        <v>1</v>
      </c>
      <c r="Q567" s="42">
        <v>1</v>
      </c>
      <c r="R567" s="42">
        <v>113</v>
      </c>
      <c r="S567" s="42">
        <v>269</v>
      </c>
      <c r="T567" s="42">
        <v>1</v>
      </c>
      <c r="U567" s="42">
        <v>4</v>
      </c>
      <c r="V567" s="42">
        <v>15</v>
      </c>
      <c r="W567" s="41" t="s">
        <v>3304</v>
      </c>
      <c r="X567" s="41" t="s">
        <v>3313</v>
      </c>
      <c r="Y567" s="41" t="s">
        <v>3306</v>
      </c>
      <c r="Z567" s="40" t="s">
        <v>3307</v>
      </c>
      <c r="AA567" s="40"/>
    </row>
    <row r="568" s="21" customFormat="1" ht="55" customHeight="1" spans="1:27">
      <c r="A568" s="39">
        <v>562</v>
      </c>
      <c r="B568" s="40" t="s">
        <v>35</v>
      </c>
      <c r="C568" s="40" t="s">
        <v>36</v>
      </c>
      <c r="D568" s="40" t="s">
        <v>37</v>
      </c>
      <c r="E568" s="41" t="s">
        <v>3240</v>
      </c>
      <c r="F568" s="41" t="s">
        <v>3314</v>
      </c>
      <c r="G568" s="42" t="s">
        <v>3315</v>
      </c>
      <c r="H568" s="41" t="s">
        <v>87</v>
      </c>
      <c r="I568" s="41" t="s">
        <v>3316</v>
      </c>
      <c r="J568" s="41" t="s">
        <v>43</v>
      </c>
      <c r="K568" s="41" t="s">
        <v>44</v>
      </c>
      <c r="L568" s="41" t="s">
        <v>3317</v>
      </c>
      <c r="M568" s="41" t="s">
        <v>3318</v>
      </c>
      <c r="N568" s="42">
        <v>11</v>
      </c>
      <c r="O568" s="42">
        <v>10</v>
      </c>
      <c r="P568" s="42">
        <f t="shared" si="8"/>
        <v>1</v>
      </c>
      <c r="Q568" s="42">
        <v>1</v>
      </c>
      <c r="R568" s="42">
        <v>150</v>
      </c>
      <c r="S568" s="42">
        <v>568</v>
      </c>
      <c r="T568" s="42">
        <v>1</v>
      </c>
      <c r="U568" s="42">
        <v>18</v>
      </c>
      <c r="V568" s="42">
        <v>48</v>
      </c>
      <c r="W568" s="41" t="s">
        <v>3319</v>
      </c>
      <c r="X568" s="41" t="s">
        <v>3320</v>
      </c>
      <c r="Y568" s="41" t="s">
        <v>3321</v>
      </c>
      <c r="Z568" s="40">
        <v>18773435889</v>
      </c>
      <c r="AA568" s="40"/>
    </row>
    <row r="569" s="21" customFormat="1" ht="55" customHeight="1" spans="1:27">
      <c r="A569" s="39">
        <v>563</v>
      </c>
      <c r="B569" s="40" t="s">
        <v>35</v>
      </c>
      <c r="C569" s="40" t="s">
        <v>36</v>
      </c>
      <c r="D569" s="40" t="s">
        <v>37</v>
      </c>
      <c r="E569" s="41" t="s">
        <v>3240</v>
      </c>
      <c r="F569" s="41" t="s">
        <v>3322</v>
      </c>
      <c r="G569" s="42" t="s">
        <v>3323</v>
      </c>
      <c r="H569" s="41" t="s">
        <v>87</v>
      </c>
      <c r="I569" s="41" t="s">
        <v>3324</v>
      </c>
      <c r="J569" s="41" t="s">
        <v>43</v>
      </c>
      <c r="K569" s="41" t="s">
        <v>44</v>
      </c>
      <c r="L569" s="41" t="s">
        <v>3325</v>
      </c>
      <c r="M569" s="41" t="s">
        <v>3326</v>
      </c>
      <c r="N569" s="42">
        <v>15</v>
      </c>
      <c r="O569" s="42">
        <v>13</v>
      </c>
      <c r="P569" s="42">
        <f t="shared" si="8"/>
        <v>2</v>
      </c>
      <c r="Q569" s="42">
        <v>1</v>
      </c>
      <c r="R569" s="42">
        <v>136</v>
      </c>
      <c r="S569" s="42">
        <v>430</v>
      </c>
      <c r="T569" s="42">
        <v>0</v>
      </c>
      <c r="U569" s="42">
        <v>12</v>
      </c>
      <c r="V569" s="42">
        <v>26</v>
      </c>
      <c r="W569" s="41" t="s">
        <v>3327</v>
      </c>
      <c r="X569" s="41" t="s">
        <v>3328</v>
      </c>
      <c r="Y569" s="41" t="s">
        <v>3329</v>
      </c>
      <c r="Z569" s="40">
        <v>19189980138</v>
      </c>
      <c r="AA569" s="40"/>
    </row>
    <row r="570" s="21" customFormat="1" ht="55" customHeight="1" spans="1:27">
      <c r="A570" s="39">
        <v>564</v>
      </c>
      <c r="B570" s="40" t="s">
        <v>35</v>
      </c>
      <c r="C570" s="40" t="s">
        <v>36</v>
      </c>
      <c r="D570" s="40" t="s">
        <v>37</v>
      </c>
      <c r="E570" s="41" t="s">
        <v>3240</v>
      </c>
      <c r="F570" s="41" t="s">
        <v>3322</v>
      </c>
      <c r="G570" s="42" t="s">
        <v>3330</v>
      </c>
      <c r="H570" s="41" t="s">
        <v>87</v>
      </c>
      <c r="I570" s="41" t="s">
        <v>3324</v>
      </c>
      <c r="J570" s="41" t="s">
        <v>43</v>
      </c>
      <c r="K570" s="41" t="s">
        <v>44</v>
      </c>
      <c r="L570" s="41" t="s">
        <v>3325</v>
      </c>
      <c r="M570" s="41" t="s">
        <v>3331</v>
      </c>
      <c r="N570" s="42">
        <v>26</v>
      </c>
      <c r="O570" s="42">
        <v>23</v>
      </c>
      <c r="P570" s="42">
        <f t="shared" si="8"/>
        <v>3</v>
      </c>
      <c r="Q570" s="42">
        <v>1</v>
      </c>
      <c r="R570" s="42">
        <v>136</v>
      </c>
      <c r="S570" s="42">
        <v>430</v>
      </c>
      <c r="T570" s="42">
        <v>0</v>
      </c>
      <c r="U570" s="42">
        <v>12</v>
      </c>
      <c r="V570" s="42">
        <v>26</v>
      </c>
      <c r="W570" s="41" t="s">
        <v>3327</v>
      </c>
      <c r="X570" s="41" t="s">
        <v>3328</v>
      </c>
      <c r="Y570" s="41" t="s">
        <v>3329</v>
      </c>
      <c r="Z570" s="40">
        <v>19189980138</v>
      </c>
      <c r="AA570" s="40"/>
    </row>
    <row r="571" s="21" customFormat="1" ht="55" customHeight="1" spans="1:27">
      <c r="A571" s="39">
        <v>565</v>
      </c>
      <c r="B571" s="40" t="s">
        <v>35</v>
      </c>
      <c r="C571" s="40" t="s">
        <v>36</v>
      </c>
      <c r="D571" s="40" t="s">
        <v>37</v>
      </c>
      <c r="E571" s="41" t="s">
        <v>3240</v>
      </c>
      <c r="F571" s="41" t="s">
        <v>3332</v>
      </c>
      <c r="G571" s="42" t="s">
        <v>3333</v>
      </c>
      <c r="H571" s="41" t="s">
        <v>41</v>
      </c>
      <c r="I571" s="41" t="s">
        <v>1195</v>
      </c>
      <c r="J571" s="41" t="s">
        <v>43</v>
      </c>
      <c r="K571" s="41" t="s">
        <v>44</v>
      </c>
      <c r="L571" s="41" t="s">
        <v>3334</v>
      </c>
      <c r="M571" s="41" t="s">
        <v>3335</v>
      </c>
      <c r="N571" s="42">
        <v>45</v>
      </c>
      <c r="O571" s="42">
        <v>42</v>
      </c>
      <c r="P571" s="42">
        <f t="shared" si="8"/>
        <v>3</v>
      </c>
      <c r="Q571" s="42">
        <v>1</v>
      </c>
      <c r="R571" s="42">
        <v>60</v>
      </c>
      <c r="S571" s="42">
        <v>208</v>
      </c>
      <c r="T571" s="42">
        <v>1</v>
      </c>
      <c r="U571" s="42">
        <v>1</v>
      </c>
      <c r="V571" s="42">
        <v>4</v>
      </c>
      <c r="W571" s="41" t="s">
        <v>47</v>
      </c>
      <c r="X571" s="41" t="s">
        <v>3336</v>
      </c>
      <c r="Y571" s="41" t="s">
        <v>3337</v>
      </c>
      <c r="Z571" s="40" t="s">
        <v>3338</v>
      </c>
      <c r="AA571" s="40"/>
    </row>
    <row r="572" s="21" customFormat="1" ht="55" customHeight="1" spans="1:27">
      <c r="A572" s="39">
        <v>566</v>
      </c>
      <c r="B572" s="40" t="s">
        <v>35</v>
      </c>
      <c r="C572" s="40" t="s">
        <v>36</v>
      </c>
      <c r="D572" s="40" t="s">
        <v>37</v>
      </c>
      <c r="E572" s="41" t="s">
        <v>3240</v>
      </c>
      <c r="F572" s="41" t="s">
        <v>3332</v>
      </c>
      <c r="G572" s="42" t="s">
        <v>3339</v>
      </c>
      <c r="H572" s="41" t="s">
        <v>41</v>
      </c>
      <c r="I572" s="41" t="s">
        <v>3340</v>
      </c>
      <c r="J572" s="41" t="s">
        <v>43</v>
      </c>
      <c r="K572" s="41" t="s">
        <v>44</v>
      </c>
      <c r="L572" s="41" t="s">
        <v>3334</v>
      </c>
      <c r="M572" s="41" t="s">
        <v>3341</v>
      </c>
      <c r="N572" s="42">
        <v>50</v>
      </c>
      <c r="O572" s="42">
        <v>48</v>
      </c>
      <c r="P572" s="42">
        <f t="shared" si="8"/>
        <v>2</v>
      </c>
      <c r="Q572" s="42">
        <v>1</v>
      </c>
      <c r="R572" s="42">
        <v>62</v>
      </c>
      <c r="S572" s="42">
        <v>240</v>
      </c>
      <c r="T572" s="42">
        <v>1</v>
      </c>
      <c r="U572" s="42">
        <v>5</v>
      </c>
      <c r="V572" s="42">
        <v>15</v>
      </c>
      <c r="W572" s="41" t="s">
        <v>1949</v>
      </c>
      <c r="X572" s="41" t="s">
        <v>3342</v>
      </c>
      <c r="Y572" s="41" t="s">
        <v>3337</v>
      </c>
      <c r="Z572" s="40" t="s">
        <v>3338</v>
      </c>
      <c r="AA572" s="40"/>
    </row>
    <row r="573" s="21" customFormat="1" ht="55" customHeight="1" spans="1:27">
      <c r="A573" s="39">
        <v>567</v>
      </c>
      <c r="B573" s="40" t="s">
        <v>35</v>
      </c>
      <c r="C573" s="40" t="s">
        <v>36</v>
      </c>
      <c r="D573" s="40" t="s">
        <v>37</v>
      </c>
      <c r="E573" s="41" t="s">
        <v>3240</v>
      </c>
      <c r="F573" s="41" t="s">
        <v>3332</v>
      </c>
      <c r="G573" s="42" t="s">
        <v>3343</v>
      </c>
      <c r="H573" s="41" t="s">
        <v>87</v>
      </c>
      <c r="I573" s="41" t="s">
        <v>3344</v>
      </c>
      <c r="J573" s="41" t="s">
        <v>43</v>
      </c>
      <c r="K573" s="41" t="s">
        <v>44</v>
      </c>
      <c r="L573" s="41" t="s">
        <v>3334</v>
      </c>
      <c r="M573" s="41" t="s">
        <v>3345</v>
      </c>
      <c r="N573" s="42">
        <v>30</v>
      </c>
      <c r="O573" s="42">
        <v>28</v>
      </c>
      <c r="P573" s="42">
        <f t="shared" si="8"/>
        <v>2</v>
      </c>
      <c r="Q573" s="42">
        <v>1</v>
      </c>
      <c r="R573" s="42">
        <v>28</v>
      </c>
      <c r="S573" s="42">
        <v>110</v>
      </c>
      <c r="T573" s="42">
        <v>1</v>
      </c>
      <c r="U573" s="42">
        <v>4</v>
      </c>
      <c r="V573" s="42">
        <v>17</v>
      </c>
      <c r="W573" s="41" t="s">
        <v>3346</v>
      </c>
      <c r="X573" s="41" t="s">
        <v>3347</v>
      </c>
      <c r="Y573" s="41" t="s">
        <v>3337</v>
      </c>
      <c r="Z573" s="40" t="s">
        <v>3338</v>
      </c>
      <c r="AA573" s="40"/>
    </row>
    <row r="574" s="21" customFormat="1" ht="55" customHeight="1" spans="1:27">
      <c r="A574" s="39">
        <v>568</v>
      </c>
      <c r="B574" s="40" t="s">
        <v>35</v>
      </c>
      <c r="C574" s="40" t="s">
        <v>36</v>
      </c>
      <c r="D574" s="40" t="s">
        <v>37</v>
      </c>
      <c r="E574" s="41" t="s">
        <v>3240</v>
      </c>
      <c r="F574" s="41" t="s">
        <v>3348</v>
      </c>
      <c r="G574" s="42" t="s">
        <v>3349</v>
      </c>
      <c r="H574" s="41" t="s">
        <v>87</v>
      </c>
      <c r="I574" s="41" t="s">
        <v>3350</v>
      </c>
      <c r="J574" s="41" t="s">
        <v>43</v>
      </c>
      <c r="K574" s="41" t="s">
        <v>44</v>
      </c>
      <c r="L574" s="41" t="s">
        <v>3351</v>
      </c>
      <c r="M574" s="41" t="s">
        <v>3352</v>
      </c>
      <c r="N574" s="42">
        <v>11.5</v>
      </c>
      <c r="O574" s="42">
        <v>10</v>
      </c>
      <c r="P574" s="42">
        <f t="shared" si="8"/>
        <v>1.5</v>
      </c>
      <c r="Q574" s="42">
        <v>1</v>
      </c>
      <c r="R574" s="42">
        <v>117</v>
      </c>
      <c r="S574" s="42">
        <v>387</v>
      </c>
      <c r="T574" s="42">
        <v>0</v>
      </c>
      <c r="U574" s="42">
        <v>5</v>
      </c>
      <c r="V574" s="42">
        <v>16</v>
      </c>
      <c r="W574" s="41" t="s">
        <v>3353</v>
      </c>
      <c r="X574" s="41" t="s">
        <v>3354</v>
      </c>
      <c r="Y574" s="41" t="s">
        <v>3355</v>
      </c>
      <c r="Z574" s="40">
        <v>15096022098</v>
      </c>
      <c r="AA574" s="40"/>
    </row>
    <row r="575" s="21" customFormat="1" ht="55" customHeight="1" spans="1:27">
      <c r="A575" s="39">
        <v>569</v>
      </c>
      <c r="B575" s="40" t="s">
        <v>50</v>
      </c>
      <c r="C575" s="40" t="s">
        <v>129</v>
      </c>
      <c r="D575" s="40" t="s">
        <v>130</v>
      </c>
      <c r="E575" s="41" t="s">
        <v>3356</v>
      </c>
      <c r="F575" s="41" t="s">
        <v>3357</v>
      </c>
      <c r="G575" s="42" t="s">
        <v>3358</v>
      </c>
      <c r="H575" s="41" t="s">
        <v>41</v>
      </c>
      <c r="I575" s="41" t="s">
        <v>3359</v>
      </c>
      <c r="J575" s="41" t="s">
        <v>43</v>
      </c>
      <c r="K575" s="41" t="s">
        <v>44</v>
      </c>
      <c r="L575" s="41" t="s">
        <v>3360</v>
      </c>
      <c r="M575" s="41" t="s">
        <v>1398</v>
      </c>
      <c r="N575" s="42">
        <v>40</v>
      </c>
      <c r="O575" s="42">
        <v>30</v>
      </c>
      <c r="P575" s="42">
        <f t="shared" si="8"/>
        <v>10</v>
      </c>
      <c r="Q575" s="42">
        <v>1</v>
      </c>
      <c r="R575" s="42">
        <v>109</v>
      </c>
      <c r="S575" s="42">
        <v>420</v>
      </c>
      <c r="T575" s="42">
        <v>1</v>
      </c>
      <c r="U575" s="42">
        <v>8</v>
      </c>
      <c r="V575" s="42">
        <v>20</v>
      </c>
      <c r="W575" s="41" t="s">
        <v>3361</v>
      </c>
      <c r="X575" s="41" t="s">
        <v>580</v>
      </c>
      <c r="Y575" s="41" t="s">
        <v>3362</v>
      </c>
      <c r="Z575" s="40" t="s">
        <v>3363</v>
      </c>
      <c r="AA575" s="40"/>
    </row>
    <row r="576" s="21" customFormat="1" ht="55" customHeight="1" spans="1:27">
      <c r="A576" s="39">
        <v>570</v>
      </c>
      <c r="B576" s="40" t="s">
        <v>35</v>
      </c>
      <c r="C576" s="40" t="s">
        <v>36</v>
      </c>
      <c r="D576" s="40" t="s">
        <v>37</v>
      </c>
      <c r="E576" s="41" t="s">
        <v>3356</v>
      </c>
      <c r="F576" s="41" t="s">
        <v>3357</v>
      </c>
      <c r="G576" s="42" t="s">
        <v>3364</v>
      </c>
      <c r="H576" s="41" t="s">
        <v>87</v>
      </c>
      <c r="I576" s="41" t="s">
        <v>3365</v>
      </c>
      <c r="J576" s="41" t="s">
        <v>43</v>
      </c>
      <c r="K576" s="41" t="s">
        <v>44</v>
      </c>
      <c r="L576" s="41" t="s">
        <v>3360</v>
      </c>
      <c r="M576" s="41" t="s">
        <v>3366</v>
      </c>
      <c r="N576" s="42">
        <v>30</v>
      </c>
      <c r="O576" s="42">
        <v>20</v>
      </c>
      <c r="P576" s="42">
        <f t="shared" si="8"/>
        <v>10</v>
      </c>
      <c r="Q576" s="42">
        <v>1</v>
      </c>
      <c r="R576" s="42">
        <v>50</v>
      </c>
      <c r="S576" s="42">
        <v>158</v>
      </c>
      <c r="T576" s="42">
        <v>1</v>
      </c>
      <c r="U576" s="42">
        <v>5</v>
      </c>
      <c r="V576" s="42">
        <v>13</v>
      </c>
      <c r="W576" s="41" t="s">
        <v>47</v>
      </c>
      <c r="X576" s="41" t="s">
        <v>60</v>
      </c>
      <c r="Y576" s="41" t="s">
        <v>3362</v>
      </c>
      <c r="Z576" s="40" t="s">
        <v>3363</v>
      </c>
      <c r="AA576" s="40"/>
    </row>
    <row r="577" s="21" customFormat="1" ht="55" customHeight="1" spans="1:27">
      <c r="A577" s="39">
        <v>571</v>
      </c>
      <c r="B577" s="40" t="s">
        <v>35</v>
      </c>
      <c r="C577" s="40" t="s">
        <v>36</v>
      </c>
      <c r="D577" s="40" t="s">
        <v>37</v>
      </c>
      <c r="E577" s="41" t="s">
        <v>3356</v>
      </c>
      <c r="F577" s="41" t="s">
        <v>3357</v>
      </c>
      <c r="G577" s="42" t="s">
        <v>3367</v>
      </c>
      <c r="H577" s="41" t="s">
        <v>87</v>
      </c>
      <c r="I577" s="41" t="s">
        <v>3368</v>
      </c>
      <c r="J577" s="41" t="s">
        <v>43</v>
      </c>
      <c r="K577" s="41" t="s">
        <v>44</v>
      </c>
      <c r="L577" s="41" t="s">
        <v>3360</v>
      </c>
      <c r="M577" s="41" t="s">
        <v>3369</v>
      </c>
      <c r="N577" s="42">
        <v>10</v>
      </c>
      <c r="O577" s="42">
        <v>8</v>
      </c>
      <c r="P577" s="42">
        <f t="shared" si="8"/>
        <v>2</v>
      </c>
      <c r="Q577" s="42">
        <v>1</v>
      </c>
      <c r="R577" s="42">
        <v>60</v>
      </c>
      <c r="S577" s="42">
        <v>210</v>
      </c>
      <c r="T577" s="42">
        <v>1</v>
      </c>
      <c r="U577" s="42">
        <v>3</v>
      </c>
      <c r="V577" s="42">
        <v>9</v>
      </c>
      <c r="W577" s="41" t="s">
        <v>47</v>
      </c>
      <c r="X577" s="41" t="s">
        <v>588</v>
      </c>
      <c r="Y577" s="41" t="s">
        <v>3362</v>
      </c>
      <c r="Z577" s="40" t="s">
        <v>3363</v>
      </c>
      <c r="AA577" s="40"/>
    </row>
    <row r="578" s="21" customFormat="1" ht="55" customHeight="1" spans="1:27">
      <c r="A578" s="39">
        <v>572</v>
      </c>
      <c r="B578" s="40" t="s">
        <v>50</v>
      </c>
      <c r="C578" s="40" t="s">
        <v>129</v>
      </c>
      <c r="D578" s="40" t="s">
        <v>130</v>
      </c>
      <c r="E578" s="41" t="s">
        <v>3356</v>
      </c>
      <c r="F578" s="41" t="s">
        <v>3357</v>
      </c>
      <c r="G578" s="42" t="s">
        <v>3370</v>
      </c>
      <c r="H578" s="41" t="s">
        <v>41</v>
      </c>
      <c r="I578" s="41" t="s">
        <v>3371</v>
      </c>
      <c r="J578" s="41" t="s">
        <v>43</v>
      </c>
      <c r="K578" s="41" t="s">
        <v>44</v>
      </c>
      <c r="L578" s="41" t="s">
        <v>3360</v>
      </c>
      <c r="M578" s="41" t="s">
        <v>1414</v>
      </c>
      <c r="N578" s="42">
        <v>10</v>
      </c>
      <c r="O578" s="42">
        <v>8</v>
      </c>
      <c r="P578" s="42">
        <f t="shared" si="8"/>
        <v>2</v>
      </c>
      <c r="Q578" s="42">
        <v>1</v>
      </c>
      <c r="R578" s="42">
        <v>30</v>
      </c>
      <c r="S578" s="42">
        <v>168</v>
      </c>
      <c r="T578" s="42">
        <v>1</v>
      </c>
      <c r="U578" s="42">
        <v>3</v>
      </c>
      <c r="V578" s="42">
        <v>6</v>
      </c>
      <c r="W578" s="41" t="s">
        <v>3361</v>
      </c>
      <c r="X578" s="41" t="s">
        <v>3372</v>
      </c>
      <c r="Y578" s="41" t="s">
        <v>3362</v>
      </c>
      <c r="Z578" s="40" t="s">
        <v>3363</v>
      </c>
      <c r="AA578" s="40"/>
    </row>
    <row r="579" s="21" customFormat="1" ht="55" customHeight="1" spans="1:27">
      <c r="A579" s="39">
        <v>573</v>
      </c>
      <c r="B579" s="40" t="s">
        <v>35</v>
      </c>
      <c r="C579" s="40" t="s">
        <v>36</v>
      </c>
      <c r="D579" s="40" t="s">
        <v>37</v>
      </c>
      <c r="E579" s="41" t="s">
        <v>3356</v>
      </c>
      <c r="F579" s="41" t="s">
        <v>3357</v>
      </c>
      <c r="G579" s="42" t="s">
        <v>3373</v>
      </c>
      <c r="H579" s="41" t="s">
        <v>87</v>
      </c>
      <c r="I579" s="41" t="s">
        <v>3374</v>
      </c>
      <c r="J579" s="41" t="s">
        <v>43</v>
      </c>
      <c r="K579" s="41" t="s">
        <v>44</v>
      </c>
      <c r="L579" s="41" t="s">
        <v>3360</v>
      </c>
      <c r="M579" s="41" t="s">
        <v>3375</v>
      </c>
      <c r="N579" s="42">
        <v>10</v>
      </c>
      <c r="O579" s="42">
        <v>8</v>
      </c>
      <c r="P579" s="42">
        <f t="shared" si="8"/>
        <v>2</v>
      </c>
      <c r="Q579" s="42">
        <v>1</v>
      </c>
      <c r="R579" s="42">
        <v>60</v>
      </c>
      <c r="S579" s="42">
        <v>230</v>
      </c>
      <c r="T579" s="42">
        <v>1</v>
      </c>
      <c r="U579" s="42">
        <v>5</v>
      </c>
      <c r="V579" s="42">
        <v>20</v>
      </c>
      <c r="W579" s="41" t="s">
        <v>3376</v>
      </c>
      <c r="X579" s="41" t="s">
        <v>60</v>
      </c>
      <c r="Y579" s="41" t="s">
        <v>3362</v>
      </c>
      <c r="Z579" s="40" t="s">
        <v>3363</v>
      </c>
      <c r="AA579" s="40"/>
    </row>
    <row r="580" s="21" customFormat="1" ht="55" customHeight="1" spans="1:27">
      <c r="A580" s="39">
        <v>574</v>
      </c>
      <c r="B580" s="40" t="s">
        <v>35</v>
      </c>
      <c r="C580" s="40" t="s">
        <v>36</v>
      </c>
      <c r="D580" s="40" t="s">
        <v>37</v>
      </c>
      <c r="E580" s="41" t="s">
        <v>3356</v>
      </c>
      <c r="F580" s="41" t="s">
        <v>3377</v>
      </c>
      <c r="G580" s="42" t="s">
        <v>3378</v>
      </c>
      <c r="H580" s="41" t="s">
        <v>87</v>
      </c>
      <c r="I580" s="41" t="s">
        <v>503</v>
      </c>
      <c r="J580" s="41" t="s">
        <v>43</v>
      </c>
      <c r="K580" s="41" t="s">
        <v>44</v>
      </c>
      <c r="L580" s="41" t="s">
        <v>3379</v>
      </c>
      <c r="M580" s="41" t="s">
        <v>3380</v>
      </c>
      <c r="N580" s="42">
        <v>28</v>
      </c>
      <c r="O580" s="42">
        <v>10</v>
      </c>
      <c r="P580" s="42">
        <f t="shared" si="8"/>
        <v>18</v>
      </c>
      <c r="Q580" s="42">
        <v>1</v>
      </c>
      <c r="R580" s="42">
        <v>98</v>
      </c>
      <c r="S580" s="42">
        <v>308</v>
      </c>
      <c r="T580" s="42">
        <v>0</v>
      </c>
      <c r="U580" s="42">
        <v>12</v>
      </c>
      <c r="V580" s="42">
        <v>15</v>
      </c>
      <c r="W580" s="41" t="s">
        <v>47</v>
      </c>
      <c r="X580" s="41" t="s">
        <v>137</v>
      </c>
      <c r="Y580" s="41" t="s">
        <v>3381</v>
      </c>
      <c r="Z580" s="40" t="s">
        <v>3382</v>
      </c>
      <c r="AA580" s="40"/>
    </row>
    <row r="581" s="21" customFormat="1" ht="55" customHeight="1" spans="1:27">
      <c r="A581" s="39">
        <v>575</v>
      </c>
      <c r="B581" s="40" t="s">
        <v>35</v>
      </c>
      <c r="C581" s="40" t="s">
        <v>36</v>
      </c>
      <c r="D581" s="40" t="s">
        <v>37</v>
      </c>
      <c r="E581" s="41" t="s">
        <v>3383</v>
      </c>
      <c r="F581" s="41" t="s">
        <v>3384</v>
      </c>
      <c r="G581" s="42" t="s">
        <v>3385</v>
      </c>
      <c r="H581" s="41" t="s">
        <v>87</v>
      </c>
      <c r="I581" s="41" t="s">
        <v>3386</v>
      </c>
      <c r="J581" s="41" t="s">
        <v>43</v>
      </c>
      <c r="K581" s="41" t="s">
        <v>44</v>
      </c>
      <c r="L581" s="41" t="s">
        <v>3387</v>
      </c>
      <c r="M581" s="41" t="s">
        <v>3388</v>
      </c>
      <c r="N581" s="42">
        <v>12</v>
      </c>
      <c r="O581" s="42">
        <v>10</v>
      </c>
      <c r="P581" s="42">
        <f t="shared" si="8"/>
        <v>2</v>
      </c>
      <c r="Q581" s="42">
        <v>1</v>
      </c>
      <c r="R581" s="42">
        <v>220</v>
      </c>
      <c r="S581" s="42">
        <v>580</v>
      </c>
      <c r="T581" s="42">
        <v>0</v>
      </c>
      <c r="U581" s="42">
        <v>7</v>
      </c>
      <c r="V581" s="42">
        <v>13</v>
      </c>
      <c r="W581" s="41" t="s">
        <v>3389</v>
      </c>
      <c r="X581" s="41" t="s">
        <v>3390</v>
      </c>
      <c r="Y581" s="41" t="s">
        <v>3391</v>
      </c>
      <c r="Z581" s="40" t="s">
        <v>3392</v>
      </c>
      <c r="AA581" s="40"/>
    </row>
    <row r="582" s="21" customFormat="1" ht="55" customHeight="1" spans="1:27">
      <c r="A582" s="39">
        <v>576</v>
      </c>
      <c r="B582" s="40" t="s">
        <v>50</v>
      </c>
      <c r="C582" s="40" t="s">
        <v>129</v>
      </c>
      <c r="D582" s="40" t="s">
        <v>130</v>
      </c>
      <c r="E582" s="41" t="s">
        <v>3383</v>
      </c>
      <c r="F582" s="41" t="s">
        <v>3393</v>
      </c>
      <c r="G582" s="42" t="s">
        <v>3394</v>
      </c>
      <c r="H582" s="41" t="s">
        <v>41</v>
      </c>
      <c r="I582" s="41" t="s">
        <v>3395</v>
      </c>
      <c r="J582" s="41" t="s">
        <v>43</v>
      </c>
      <c r="K582" s="41" t="s">
        <v>44</v>
      </c>
      <c r="L582" s="41" t="s">
        <v>3396</v>
      </c>
      <c r="M582" s="41" t="s">
        <v>1410</v>
      </c>
      <c r="N582" s="42">
        <v>20</v>
      </c>
      <c r="O582" s="42">
        <v>20</v>
      </c>
      <c r="P582" s="42">
        <f t="shared" si="8"/>
        <v>0</v>
      </c>
      <c r="Q582" s="42">
        <v>1</v>
      </c>
      <c r="R582" s="42">
        <v>57</v>
      </c>
      <c r="S582" s="42">
        <v>186</v>
      </c>
      <c r="T582" s="42">
        <v>0</v>
      </c>
      <c r="U582" s="42">
        <v>2</v>
      </c>
      <c r="V582" s="42">
        <v>5</v>
      </c>
      <c r="W582" s="41" t="s">
        <v>3397</v>
      </c>
      <c r="X582" s="41" t="s">
        <v>439</v>
      </c>
      <c r="Y582" s="41" t="s">
        <v>3398</v>
      </c>
      <c r="Z582" s="40" t="s">
        <v>3399</v>
      </c>
      <c r="AA582" s="40"/>
    </row>
    <row r="583" s="21" customFormat="1" ht="55" customHeight="1" spans="1:27">
      <c r="A583" s="39">
        <v>577</v>
      </c>
      <c r="B583" s="40" t="s">
        <v>50</v>
      </c>
      <c r="C583" s="40" t="s">
        <v>129</v>
      </c>
      <c r="D583" s="40" t="s">
        <v>130</v>
      </c>
      <c r="E583" s="41" t="s">
        <v>3383</v>
      </c>
      <c r="F583" s="41" t="s">
        <v>3393</v>
      </c>
      <c r="G583" s="42" t="s">
        <v>3400</v>
      </c>
      <c r="H583" s="41" t="s">
        <v>41</v>
      </c>
      <c r="I583" s="41" t="s">
        <v>3401</v>
      </c>
      <c r="J583" s="41" t="s">
        <v>43</v>
      </c>
      <c r="K583" s="41" t="s">
        <v>44</v>
      </c>
      <c r="L583" s="41" t="s">
        <v>3396</v>
      </c>
      <c r="M583" s="41" t="s">
        <v>3402</v>
      </c>
      <c r="N583" s="42">
        <v>7</v>
      </c>
      <c r="O583" s="42">
        <v>7</v>
      </c>
      <c r="P583" s="42">
        <f t="shared" si="8"/>
        <v>0</v>
      </c>
      <c r="Q583" s="42">
        <v>1</v>
      </c>
      <c r="R583" s="42">
        <v>37</v>
      </c>
      <c r="S583" s="42">
        <v>112</v>
      </c>
      <c r="T583" s="42">
        <v>0</v>
      </c>
      <c r="U583" s="42">
        <v>2</v>
      </c>
      <c r="V583" s="42">
        <v>4</v>
      </c>
      <c r="W583" s="41" t="s">
        <v>3403</v>
      </c>
      <c r="X583" s="41" t="s">
        <v>1440</v>
      </c>
      <c r="Y583" s="41" t="s">
        <v>3398</v>
      </c>
      <c r="Z583" s="40" t="s">
        <v>3399</v>
      </c>
      <c r="AA583" s="40"/>
    </row>
    <row r="584" s="21" customFormat="1" ht="55" customHeight="1" spans="1:27">
      <c r="A584" s="39">
        <v>578</v>
      </c>
      <c r="B584" s="40" t="s">
        <v>35</v>
      </c>
      <c r="C584" s="40" t="s">
        <v>36</v>
      </c>
      <c r="D584" s="40" t="s">
        <v>37</v>
      </c>
      <c r="E584" s="41" t="s">
        <v>3383</v>
      </c>
      <c r="F584" s="41" t="s">
        <v>3404</v>
      </c>
      <c r="G584" s="42" t="s">
        <v>3405</v>
      </c>
      <c r="H584" s="41" t="s">
        <v>87</v>
      </c>
      <c r="I584" s="41" t="s">
        <v>3406</v>
      </c>
      <c r="J584" s="41" t="s">
        <v>43</v>
      </c>
      <c r="K584" s="41" t="s">
        <v>44</v>
      </c>
      <c r="L584" s="41" t="s">
        <v>3407</v>
      </c>
      <c r="M584" s="41" t="s">
        <v>3408</v>
      </c>
      <c r="N584" s="42">
        <v>15</v>
      </c>
      <c r="O584" s="42">
        <v>10</v>
      </c>
      <c r="P584" s="42">
        <f t="shared" ref="P584:P647" si="9">N584-O584</f>
        <v>5</v>
      </c>
      <c r="Q584" s="42">
        <v>1</v>
      </c>
      <c r="R584" s="42">
        <v>35</v>
      </c>
      <c r="S584" s="42">
        <v>152</v>
      </c>
      <c r="T584" s="42">
        <v>0</v>
      </c>
      <c r="U584" s="42">
        <v>3</v>
      </c>
      <c r="V584" s="42">
        <v>8</v>
      </c>
      <c r="W584" s="41" t="s">
        <v>47</v>
      </c>
      <c r="X584" s="41" t="s">
        <v>610</v>
      </c>
      <c r="Y584" s="41" t="s">
        <v>3409</v>
      </c>
      <c r="Z584" s="40" t="s">
        <v>3410</v>
      </c>
      <c r="AA584" s="40"/>
    </row>
    <row r="585" s="21" customFormat="1" ht="55" customHeight="1" spans="1:27">
      <c r="A585" s="39">
        <v>579</v>
      </c>
      <c r="B585" s="40" t="s">
        <v>35</v>
      </c>
      <c r="C585" s="40" t="s">
        <v>3411</v>
      </c>
      <c r="D585" s="40" t="s">
        <v>3412</v>
      </c>
      <c r="E585" s="41" t="s">
        <v>3383</v>
      </c>
      <c r="F585" s="41" t="s">
        <v>3413</v>
      </c>
      <c r="G585" s="42" t="s">
        <v>3414</v>
      </c>
      <c r="H585" s="41" t="s">
        <v>41</v>
      </c>
      <c r="I585" s="41" t="s">
        <v>3415</v>
      </c>
      <c r="J585" s="41" t="s">
        <v>43</v>
      </c>
      <c r="K585" s="41" t="s">
        <v>44</v>
      </c>
      <c r="L585" s="41" t="s">
        <v>3416</v>
      </c>
      <c r="M585" s="41" t="s">
        <v>3417</v>
      </c>
      <c r="N585" s="42">
        <v>60</v>
      </c>
      <c r="O585" s="42">
        <v>20</v>
      </c>
      <c r="P585" s="42">
        <f t="shared" si="9"/>
        <v>40</v>
      </c>
      <c r="Q585" s="42">
        <v>1</v>
      </c>
      <c r="R585" s="42">
        <v>407</v>
      </c>
      <c r="S585" s="42">
        <v>1299</v>
      </c>
      <c r="T585" s="42">
        <v>0</v>
      </c>
      <c r="U585" s="42">
        <v>6</v>
      </c>
      <c r="V585" s="42">
        <v>9</v>
      </c>
      <c r="W585" s="41" t="s">
        <v>3418</v>
      </c>
      <c r="X585" s="41" t="s">
        <v>3419</v>
      </c>
      <c r="Y585" s="41" t="s">
        <v>3420</v>
      </c>
      <c r="Z585" s="40">
        <v>13875771458</v>
      </c>
      <c r="AA585" s="40"/>
    </row>
    <row r="586" s="21" customFormat="1" ht="55" customHeight="1" spans="1:27">
      <c r="A586" s="39">
        <v>580</v>
      </c>
      <c r="B586" s="40" t="s">
        <v>35</v>
      </c>
      <c r="C586" s="40" t="s">
        <v>36</v>
      </c>
      <c r="D586" s="40" t="s">
        <v>37</v>
      </c>
      <c r="E586" s="41" t="s">
        <v>3421</v>
      </c>
      <c r="F586" s="41" t="s">
        <v>3422</v>
      </c>
      <c r="G586" s="42" t="s">
        <v>3423</v>
      </c>
      <c r="H586" s="41" t="s">
        <v>41</v>
      </c>
      <c r="I586" s="41" t="s">
        <v>3424</v>
      </c>
      <c r="J586" s="41" t="s">
        <v>43</v>
      </c>
      <c r="K586" s="41" t="s">
        <v>44</v>
      </c>
      <c r="L586" s="41" t="s">
        <v>3425</v>
      </c>
      <c r="M586" s="41" t="s">
        <v>3426</v>
      </c>
      <c r="N586" s="42">
        <v>18</v>
      </c>
      <c r="O586" s="42">
        <v>18</v>
      </c>
      <c r="P586" s="42">
        <f t="shared" si="9"/>
        <v>0</v>
      </c>
      <c r="Q586" s="42">
        <v>1</v>
      </c>
      <c r="R586" s="42">
        <v>32</v>
      </c>
      <c r="S586" s="42">
        <v>120</v>
      </c>
      <c r="T586" s="42">
        <v>1</v>
      </c>
      <c r="U586" s="42">
        <v>7</v>
      </c>
      <c r="V586" s="42">
        <v>16</v>
      </c>
      <c r="W586" s="41" t="s">
        <v>47</v>
      </c>
      <c r="X586" s="41" t="s">
        <v>3427</v>
      </c>
      <c r="Y586" s="41" t="s">
        <v>3428</v>
      </c>
      <c r="Z586" s="40" t="s">
        <v>3429</v>
      </c>
      <c r="AA586" s="40"/>
    </row>
    <row r="587" s="21" customFormat="1" ht="55" customHeight="1" spans="1:27">
      <c r="A587" s="39">
        <v>581</v>
      </c>
      <c r="B587" s="40" t="s">
        <v>35</v>
      </c>
      <c r="C587" s="40" t="s">
        <v>36</v>
      </c>
      <c r="D587" s="40" t="s">
        <v>37</v>
      </c>
      <c r="E587" s="41" t="s">
        <v>3421</v>
      </c>
      <c r="F587" s="41" t="s">
        <v>3422</v>
      </c>
      <c r="G587" s="42" t="s">
        <v>3430</v>
      </c>
      <c r="H587" s="41" t="s">
        <v>41</v>
      </c>
      <c r="I587" s="41" t="s">
        <v>2039</v>
      </c>
      <c r="J587" s="41" t="s">
        <v>43</v>
      </c>
      <c r="K587" s="41" t="s">
        <v>44</v>
      </c>
      <c r="L587" s="41" t="s">
        <v>3425</v>
      </c>
      <c r="M587" s="41" t="s">
        <v>3431</v>
      </c>
      <c r="N587" s="42">
        <v>35</v>
      </c>
      <c r="O587" s="42">
        <v>35</v>
      </c>
      <c r="P587" s="42">
        <f t="shared" si="9"/>
        <v>0</v>
      </c>
      <c r="Q587" s="42">
        <v>1</v>
      </c>
      <c r="R587" s="42">
        <v>60</v>
      </c>
      <c r="S587" s="42">
        <v>180</v>
      </c>
      <c r="T587" s="42">
        <v>1</v>
      </c>
      <c r="U587" s="42">
        <v>11</v>
      </c>
      <c r="V587" s="42">
        <v>34</v>
      </c>
      <c r="W587" s="41" t="s">
        <v>47</v>
      </c>
      <c r="X587" s="41" t="s">
        <v>3432</v>
      </c>
      <c r="Y587" s="41" t="s">
        <v>3428</v>
      </c>
      <c r="Z587" s="40" t="s">
        <v>3429</v>
      </c>
      <c r="AA587" s="40"/>
    </row>
    <row r="588" s="21" customFormat="1" ht="55" customHeight="1" spans="1:27">
      <c r="A588" s="39">
        <v>582</v>
      </c>
      <c r="B588" s="40" t="s">
        <v>50</v>
      </c>
      <c r="C588" s="40" t="s">
        <v>129</v>
      </c>
      <c r="D588" s="40" t="s">
        <v>130</v>
      </c>
      <c r="E588" s="41" t="s">
        <v>3421</v>
      </c>
      <c r="F588" s="41" t="s">
        <v>3433</v>
      </c>
      <c r="G588" s="42" t="s">
        <v>3434</v>
      </c>
      <c r="H588" s="41" t="s">
        <v>41</v>
      </c>
      <c r="I588" s="41" t="s">
        <v>1463</v>
      </c>
      <c r="J588" s="41" t="s">
        <v>43</v>
      </c>
      <c r="K588" s="41" t="s">
        <v>44</v>
      </c>
      <c r="L588" s="41" t="s">
        <v>3435</v>
      </c>
      <c r="M588" s="41" t="s">
        <v>3436</v>
      </c>
      <c r="N588" s="42">
        <v>8</v>
      </c>
      <c r="O588" s="42">
        <v>5</v>
      </c>
      <c r="P588" s="42">
        <f t="shared" si="9"/>
        <v>3</v>
      </c>
      <c r="Q588" s="42">
        <v>1</v>
      </c>
      <c r="R588" s="42">
        <v>103</v>
      </c>
      <c r="S588" s="42">
        <v>308</v>
      </c>
      <c r="T588" s="42">
        <v>0</v>
      </c>
      <c r="U588" s="42">
        <v>12</v>
      </c>
      <c r="V588" s="42">
        <v>25</v>
      </c>
      <c r="W588" s="41" t="s">
        <v>3437</v>
      </c>
      <c r="X588" s="41" t="s">
        <v>267</v>
      </c>
      <c r="Y588" s="41" t="s">
        <v>3438</v>
      </c>
      <c r="Z588" s="40" t="s">
        <v>3439</v>
      </c>
      <c r="AA588" s="40"/>
    </row>
    <row r="589" s="21" customFormat="1" ht="55" customHeight="1" spans="1:27">
      <c r="A589" s="39">
        <v>583</v>
      </c>
      <c r="B589" s="40" t="s">
        <v>50</v>
      </c>
      <c r="C589" s="40" t="s">
        <v>129</v>
      </c>
      <c r="D589" s="40" t="s">
        <v>130</v>
      </c>
      <c r="E589" s="41" t="s">
        <v>3421</v>
      </c>
      <c r="F589" s="41" t="s">
        <v>3440</v>
      </c>
      <c r="G589" s="42" t="s">
        <v>3441</v>
      </c>
      <c r="H589" s="41" t="s">
        <v>41</v>
      </c>
      <c r="I589" s="41" t="s">
        <v>3442</v>
      </c>
      <c r="J589" s="41" t="s">
        <v>43</v>
      </c>
      <c r="K589" s="41" t="s">
        <v>44</v>
      </c>
      <c r="L589" s="41" t="s">
        <v>3443</v>
      </c>
      <c r="M589" s="41" t="s">
        <v>3444</v>
      </c>
      <c r="N589" s="42">
        <v>18</v>
      </c>
      <c r="O589" s="42">
        <v>10</v>
      </c>
      <c r="P589" s="42">
        <f t="shared" si="9"/>
        <v>8</v>
      </c>
      <c r="Q589" s="42">
        <v>1</v>
      </c>
      <c r="R589" s="42">
        <v>98</v>
      </c>
      <c r="S589" s="42">
        <v>308</v>
      </c>
      <c r="T589" s="42">
        <v>0</v>
      </c>
      <c r="U589" s="42">
        <v>1</v>
      </c>
      <c r="V589" s="42">
        <v>24</v>
      </c>
      <c r="W589" s="41" t="s">
        <v>3445</v>
      </c>
      <c r="X589" s="41" t="s">
        <v>3026</v>
      </c>
      <c r="Y589" s="41" t="s">
        <v>3446</v>
      </c>
      <c r="Z589" s="40" t="s">
        <v>3447</v>
      </c>
      <c r="AA589" s="40"/>
    </row>
    <row r="590" s="21" customFormat="1" ht="55" customHeight="1" spans="1:27">
      <c r="A590" s="39">
        <v>584</v>
      </c>
      <c r="B590" s="40" t="s">
        <v>35</v>
      </c>
      <c r="C590" s="40" t="s">
        <v>36</v>
      </c>
      <c r="D590" s="40" t="s">
        <v>37</v>
      </c>
      <c r="E590" s="41" t="s">
        <v>3421</v>
      </c>
      <c r="F590" s="41" t="s">
        <v>3440</v>
      </c>
      <c r="G590" s="42" t="s">
        <v>3448</v>
      </c>
      <c r="H590" s="41" t="s">
        <v>41</v>
      </c>
      <c r="I590" s="41" t="s">
        <v>3449</v>
      </c>
      <c r="J590" s="41" t="s">
        <v>43</v>
      </c>
      <c r="K590" s="41" t="s">
        <v>44</v>
      </c>
      <c r="L590" s="41" t="s">
        <v>3443</v>
      </c>
      <c r="M590" s="41" t="s">
        <v>3450</v>
      </c>
      <c r="N590" s="42">
        <v>12</v>
      </c>
      <c r="O590" s="42">
        <v>10</v>
      </c>
      <c r="P590" s="42">
        <f t="shared" si="9"/>
        <v>2</v>
      </c>
      <c r="Q590" s="42">
        <v>1</v>
      </c>
      <c r="R590" s="42">
        <v>98</v>
      </c>
      <c r="S590" s="42">
        <v>308</v>
      </c>
      <c r="T590" s="42">
        <v>0</v>
      </c>
      <c r="U590" s="42">
        <v>1</v>
      </c>
      <c r="V590" s="42">
        <v>24</v>
      </c>
      <c r="W590" s="41" t="s">
        <v>3451</v>
      </c>
      <c r="X590" s="41" t="s">
        <v>3031</v>
      </c>
      <c r="Y590" s="41" t="s">
        <v>3446</v>
      </c>
      <c r="Z590" s="40" t="s">
        <v>3447</v>
      </c>
      <c r="AA590" s="40"/>
    </row>
    <row r="591" s="21" customFormat="1" ht="55" customHeight="1" spans="1:27">
      <c r="A591" s="39">
        <v>585</v>
      </c>
      <c r="B591" s="40" t="s">
        <v>50</v>
      </c>
      <c r="C591" s="40" t="s">
        <v>129</v>
      </c>
      <c r="D591" s="40" t="s">
        <v>130</v>
      </c>
      <c r="E591" s="41" t="s">
        <v>3421</v>
      </c>
      <c r="F591" s="41" t="s">
        <v>3452</v>
      </c>
      <c r="G591" s="42" t="s">
        <v>3453</v>
      </c>
      <c r="H591" s="41" t="s">
        <v>41</v>
      </c>
      <c r="I591" s="41" t="s">
        <v>3454</v>
      </c>
      <c r="J591" s="41" t="s">
        <v>43</v>
      </c>
      <c r="K591" s="41" t="s">
        <v>44</v>
      </c>
      <c r="L591" s="41" t="s">
        <v>3455</v>
      </c>
      <c r="M591" s="41" t="s">
        <v>3456</v>
      </c>
      <c r="N591" s="42">
        <v>15</v>
      </c>
      <c r="O591" s="42">
        <v>10</v>
      </c>
      <c r="P591" s="42">
        <f t="shared" si="9"/>
        <v>5</v>
      </c>
      <c r="Q591" s="42">
        <v>1</v>
      </c>
      <c r="R591" s="42">
        <v>500</v>
      </c>
      <c r="S591" s="42">
        <v>1860</v>
      </c>
      <c r="T591" s="42">
        <v>0</v>
      </c>
      <c r="U591" s="42">
        <v>20</v>
      </c>
      <c r="V591" s="42">
        <v>58</v>
      </c>
      <c r="W591" s="41" t="s">
        <v>3457</v>
      </c>
      <c r="X591" s="41" t="s">
        <v>580</v>
      </c>
      <c r="Y591" s="41" t="s">
        <v>3458</v>
      </c>
      <c r="Z591" s="40" t="s">
        <v>3459</v>
      </c>
      <c r="AA591" s="40"/>
    </row>
    <row r="592" s="21" customFormat="1" ht="55" customHeight="1" spans="1:27">
      <c r="A592" s="39">
        <v>586</v>
      </c>
      <c r="B592" s="40" t="s">
        <v>50</v>
      </c>
      <c r="C592" s="40" t="s">
        <v>129</v>
      </c>
      <c r="D592" s="40" t="s">
        <v>130</v>
      </c>
      <c r="E592" s="41" t="s">
        <v>3421</v>
      </c>
      <c r="F592" s="41" t="s">
        <v>3460</v>
      </c>
      <c r="G592" s="42" t="s">
        <v>3461</v>
      </c>
      <c r="H592" s="41" t="s">
        <v>87</v>
      </c>
      <c r="I592" s="41" t="s">
        <v>3462</v>
      </c>
      <c r="J592" s="41" t="s">
        <v>43</v>
      </c>
      <c r="K592" s="41" t="s">
        <v>44</v>
      </c>
      <c r="L592" s="41" t="s">
        <v>3463</v>
      </c>
      <c r="M592" s="41" t="s">
        <v>3464</v>
      </c>
      <c r="N592" s="42">
        <v>10</v>
      </c>
      <c r="O592" s="42">
        <v>8</v>
      </c>
      <c r="P592" s="42">
        <f t="shared" si="9"/>
        <v>2</v>
      </c>
      <c r="Q592" s="42">
        <v>1</v>
      </c>
      <c r="R592" s="42">
        <v>240</v>
      </c>
      <c r="S592" s="42">
        <v>700</v>
      </c>
      <c r="T592" s="42">
        <v>0</v>
      </c>
      <c r="U592" s="42">
        <v>6</v>
      </c>
      <c r="V592" s="42">
        <v>19</v>
      </c>
      <c r="W592" s="41" t="s">
        <v>3465</v>
      </c>
      <c r="X592" s="41" t="s">
        <v>1794</v>
      </c>
      <c r="Y592" s="41" t="s">
        <v>3466</v>
      </c>
      <c r="Z592" s="40" t="s">
        <v>3467</v>
      </c>
      <c r="AA592" s="40"/>
    </row>
    <row r="593" s="21" customFormat="1" ht="55" customHeight="1" spans="1:27">
      <c r="A593" s="39">
        <v>587</v>
      </c>
      <c r="B593" s="40" t="s">
        <v>35</v>
      </c>
      <c r="C593" s="40" t="s">
        <v>36</v>
      </c>
      <c r="D593" s="40" t="s">
        <v>37</v>
      </c>
      <c r="E593" s="41" t="s">
        <v>3421</v>
      </c>
      <c r="F593" s="41" t="s">
        <v>3460</v>
      </c>
      <c r="G593" s="42" t="s">
        <v>3468</v>
      </c>
      <c r="H593" s="41" t="s">
        <v>87</v>
      </c>
      <c r="I593" s="41" t="s">
        <v>3469</v>
      </c>
      <c r="J593" s="41" t="s">
        <v>43</v>
      </c>
      <c r="K593" s="41" t="s">
        <v>44</v>
      </c>
      <c r="L593" s="41" t="s">
        <v>3463</v>
      </c>
      <c r="M593" s="41" t="s">
        <v>3470</v>
      </c>
      <c r="N593" s="42">
        <v>11</v>
      </c>
      <c r="O593" s="42">
        <v>8</v>
      </c>
      <c r="P593" s="42">
        <f t="shared" si="9"/>
        <v>3</v>
      </c>
      <c r="Q593" s="42">
        <v>1</v>
      </c>
      <c r="R593" s="42">
        <v>80</v>
      </c>
      <c r="S593" s="42">
        <v>400</v>
      </c>
      <c r="T593" s="42">
        <v>0</v>
      </c>
      <c r="U593" s="42">
        <v>4</v>
      </c>
      <c r="V593" s="42">
        <v>14</v>
      </c>
      <c r="W593" s="41" t="s">
        <v>3471</v>
      </c>
      <c r="X593" s="41" t="s">
        <v>3472</v>
      </c>
      <c r="Y593" s="41" t="s">
        <v>3466</v>
      </c>
      <c r="Z593" s="40" t="s">
        <v>3467</v>
      </c>
      <c r="AA593" s="40"/>
    </row>
    <row r="594" s="21" customFormat="1" ht="55" customHeight="1" spans="1:27">
      <c r="A594" s="39">
        <v>588</v>
      </c>
      <c r="B594" s="40" t="s">
        <v>50</v>
      </c>
      <c r="C594" s="40" t="s">
        <v>129</v>
      </c>
      <c r="D594" s="40" t="s">
        <v>130</v>
      </c>
      <c r="E594" s="41" t="s">
        <v>3421</v>
      </c>
      <c r="F594" s="41" t="s">
        <v>3473</v>
      </c>
      <c r="G594" s="42" t="s">
        <v>3474</v>
      </c>
      <c r="H594" s="41" t="s">
        <v>41</v>
      </c>
      <c r="I594" s="41" t="s">
        <v>3475</v>
      </c>
      <c r="J594" s="41" t="s">
        <v>43</v>
      </c>
      <c r="K594" s="41" t="s">
        <v>44</v>
      </c>
      <c r="L594" s="41" t="s">
        <v>3476</v>
      </c>
      <c r="M594" s="41" t="s">
        <v>3477</v>
      </c>
      <c r="N594" s="42">
        <v>21</v>
      </c>
      <c r="O594" s="42">
        <v>18</v>
      </c>
      <c r="P594" s="42">
        <f t="shared" si="9"/>
        <v>3</v>
      </c>
      <c r="Q594" s="42">
        <v>1</v>
      </c>
      <c r="R594" s="42">
        <v>50</v>
      </c>
      <c r="S594" s="42">
        <v>198</v>
      </c>
      <c r="T594" s="42">
        <v>0</v>
      </c>
      <c r="U594" s="42">
        <v>2</v>
      </c>
      <c r="V594" s="42">
        <v>6</v>
      </c>
      <c r="W594" s="41" t="s">
        <v>3478</v>
      </c>
      <c r="X594" s="41" t="s">
        <v>3372</v>
      </c>
      <c r="Y594" s="41" t="s">
        <v>3479</v>
      </c>
      <c r="Z594" s="40" t="s">
        <v>3480</v>
      </c>
      <c r="AA594" s="40"/>
    </row>
    <row r="595" s="21" customFormat="1" ht="55" customHeight="1" spans="1:27">
      <c r="A595" s="39">
        <v>589</v>
      </c>
      <c r="B595" s="40" t="s">
        <v>35</v>
      </c>
      <c r="C595" s="40" t="s">
        <v>36</v>
      </c>
      <c r="D595" s="40" t="s">
        <v>37</v>
      </c>
      <c r="E595" s="41" t="s">
        <v>3421</v>
      </c>
      <c r="F595" s="41" t="s">
        <v>3473</v>
      </c>
      <c r="G595" s="42" t="s">
        <v>3481</v>
      </c>
      <c r="H595" s="41" t="s">
        <v>41</v>
      </c>
      <c r="I595" s="41" t="s">
        <v>3482</v>
      </c>
      <c r="J595" s="41" t="s">
        <v>43</v>
      </c>
      <c r="K595" s="41" t="s">
        <v>44</v>
      </c>
      <c r="L595" s="41" t="s">
        <v>3476</v>
      </c>
      <c r="M595" s="41" t="s">
        <v>3483</v>
      </c>
      <c r="N595" s="42">
        <v>12</v>
      </c>
      <c r="O595" s="42">
        <v>10</v>
      </c>
      <c r="P595" s="42">
        <f t="shared" si="9"/>
        <v>2</v>
      </c>
      <c r="Q595" s="42">
        <v>1</v>
      </c>
      <c r="R595" s="42">
        <v>30</v>
      </c>
      <c r="S595" s="42">
        <v>170</v>
      </c>
      <c r="T595" s="42">
        <v>0</v>
      </c>
      <c r="U595" s="42">
        <v>1</v>
      </c>
      <c r="V595" s="42">
        <v>3</v>
      </c>
      <c r="W595" s="41" t="s">
        <v>3484</v>
      </c>
      <c r="X595" s="41" t="s">
        <v>588</v>
      </c>
      <c r="Y595" s="41" t="s">
        <v>3479</v>
      </c>
      <c r="Z595" s="40" t="s">
        <v>3480</v>
      </c>
      <c r="AA595" s="40"/>
    </row>
    <row r="596" s="21" customFormat="1" ht="55" customHeight="1" spans="1:27">
      <c r="A596" s="39">
        <v>590</v>
      </c>
      <c r="B596" s="40" t="s">
        <v>35</v>
      </c>
      <c r="C596" s="40" t="s">
        <v>36</v>
      </c>
      <c r="D596" s="40" t="s">
        <v>37</v>
      </c>
      <c r="E596" s="41" t="s">
        <v>3421</v>
      </c>
      <c r="F596" s="41" t="s">
        <v>3485</v>
      </c>
      <c r="G596" s="42" t="s">
        <v>3486</v>
      </c>
      <c r="H596" s="41" t="s">
        <v>41</v>
      </c>
      <c r="I596" s="41" t="s">
        <v>3487</v>
      </c>
      <c r="J596" s="41" t="s">
        <v>43</v>
      </c>
      <c r="K596" s="41" t="s">
        <v>44</v>
      </c>
      <c r="L596" s="41" t="s">
        <v>3488</v>
      </c>
      <c r="M596" s="41" t="s">
        <v>3489</v>
      </c>
      <c r="N596" s="42">
        <v>20</v>
      </c>
      <c r="O596" s="42">
        <v>10</v>
      </c>
      <c r="P596" s="42">
        <f t="shared" si="9"/>
        <v>10</v>
      </c>
      <c r="Q596" s="42">
        <v>1</v>
      </c>
      <c r="R596" s="42">
        <v>60</v>
      </c>
      <c r="S596" s="42">
        <v>230</v>
      </c>
      <c r="T596" s="42">
        <v>0</v>
      </c>
      <c r="U596" s="42">
        <v>1</v>
      </c>
      <c r="V596" s="42">
        <v>3</v>
      </c>
      <c r="W596" s="41" t="s">
        <v>3490</v>
      </c>
      <c r="X596" s="41" t="s">
        <v>3491</v>
      </c>
      <c r="Y596" s="41" t="s">
        <v>3492</v>
      </c>
      <c r="Z596" s="40" t="s">
        <v>3493</v>
      </c>
      <c r="AA596" s="40"/>
    </row>
    <row r="597" s="21" customFormat="1" ht="55" customHeight="1" spans="1:27">
      <c r="A597" s="39">
        <v>591</v>
      </c>
      <c r="B597" s="40" t="s">
        <v>35</v>
      </c>
      <c r="C597" s="40" t="s">
        <v>36</v>
      </c>
      <c r="D597" s="40" t="s">
        <v>37</v>
      </c>
      <c r="E597" s="41" t="s">
        <v>3421</v>
      </c>
      <c r="F597" s="41" t="s">
        <v>3485</v>
      </c>
      <c r="G597" s="42" t="s">
        <v>3494</v>
      </c>
      <c r="H597" s="41" t="s">
        <v>87</v>
      </c>
      <c r="I597" s="41" t="s">
        <v>3495</v>
      </c>
      <c r="J597" s="41" t="s">
        <v>43</v>
      </c>
      <c r="K597" s="41" t="s">
        <v>44</v>
      </c>
      <c r="L597" s="41" t="s">
        <v>3488</v>
      </c>
      <c r="M597" s="41" t="s">
        <v>3496</v>
      </c>
      <c r="N597" s="42">
        <v>9</v>
      </c>
      <c r="O597" s="42">
        <v>6</v>
      </c>
      <c r="P597" s="42">
        <f t="shared" si="9"/>
        <v>3</v>
      </c>
      <c r="Q597" s="42">
        <v>1</v>
      </c>
      <c r="R597" s="42">
        <v>35</v>
      </c>
      <c r="S597" s="42">
        <v>110</v>
      </c>
      <c r="T597" s="42">
        <v>0</v>
      </c>
      <c r="U597" s="42">
        <v>7</v>
      </c>
      <c r="V597" s="42">
        <v>21</v>
      </c>
      <c r="W597" s="41" t="s">
        <v>3497</v>
      </c>
      <c r="X597" s="41" t="s">
        <v>3498</v>
      </c>
      <c r="Y597" s="41" t="s">
        <v>3492</v>
      </c>
      <c r="Z597" s="40" t="s">
        <v>3493</v>
      </c>
      <c r="AA597" s="40"/>
    </row>
    <row r="598" s="21" customFormat="1" ht="55" customHeight="1" spans="1:27">
      <c r="A598" s="39">
        <v>592</v>
      </c>
      <c r="B598" s="40" t="s">
        <v>50</v>
      </c>
      <c r="C598" s="40" t="s">
        <v>129</v>
      </c>
      <c r="D598" s="40" t="s">
        <v>130</v>
      </c>
      <c r="E598" s="41" t="s">
        <v>3421</v>
      </c>
      <c r="F598" s="41" t="s">
        <v>3485</v>
      </c>
      <c r="G598" s="42" t="s">
        <v>3499</v>
      </c>
      <c r="H598" s="41" t="s">
        <v>87</v>
      </c>
      <c r="I598" s="41" t="s">
        <v>3487</v>
      </c>
      <c r="J598" s="41" t="s">
        <v>43</v>
      </c>
      <c r="K598" s="41" t="s">
        <v>44</v>
      </c>
      <c r="L598" s="41" t="s">
        <v>3488</v>
      </c>
      <c r="M598" s="41" t="s">
        <v>3500</v>
      </c>
      <c r="N598" s="42">
        <v>40</v>
      </c>
      <c r="O598" s="42">
        <v>30</v>
      </c>
      <c r="P598" s="42">
        <f t="shared" si="9"/>
        <v>10</v>
      </c>
      <c r="Q598" s="42">
        <v>1</v>
      </c>
      <c r="R598" s="42">
        <v>387</v>
      </c>
      <c r="S598" s="42">
        <v>1464</v>
      </c>
      <c r="T598" s="42">
        <v>0</v>
      </c>
      <c r="U598" s="42">
        <v>1</v>
      </c>
      <c r="V598" s="42">
        <v>3</v>
      </c>
      <c r="W598" s="41" t="s">
        <v>3501</v>
      </c>
      <c r="X598" s="41" t="s">
        <v>3502</v>
      </c>
      <c r="Y598" s="41" t="s">
        <v>3492</v>
      </c>
      <c r="Z598" s="40" t="s">
        <v>3493</v>
      </c>
      <c r="AA598" s="40"/>
    </row>
    <row r="599" s="21" customFormat="1" ht="55" customHeight="1" spans="1:27">
      <c r="A599" s="39">
        <v>593</v>
      </c>
      <c r="B599" s="40" t="s">
        <v>35</v>
      </c>
      <c r="C599" s="40" t="s">
        <v>1089</v>
      </c>
      <c r="D599" s="40" t="s">
        <v>1090</v>
      </c>
      <c r="E599" s="41" t="s">
        <v>3503</v>
      </c>
      <c r="F599" s="41"/>
      <c r="G599" s="41" t="s">
        <v>3504</v>
      </c>
      <c r="H599" s="41" t="s">
        <v>41</v>
      </c>
      <c r="I599" s="41" t="s">
        <v>3505</v>
      </c>
      <c r="J599" s="41" t="s">
        <v>43</v>
      </c>
      <c r="K599" s="41" t="s">
        <v>44</v>
      </c>
      <c r="L599" s="41" t="s">
        <v>3506</v>
      </c>
      <c r="M599" s="41" t="s">
        <v>3507</v>
      </c>
      <c r="N599" s="42">
        <v>70</v>
      </c>
      <c r="O599" s="42">
        <v>60</v>
      </c>
      <c r="P599" s="42">
        <f t="shared" si="9"/>
        <v>10</v>
      </c>
      <c r="Q599" s="42">
        <v>1</v>
      </c>
      <c r="R599" s="42">
        <v>12</v>
      </c>
      <c r="S599" s="42">
        <v>34</v>
      </c>
      <c r="T599" s="42">
        <v>1</v>
      </c>
      <c r="U599" s="42">
        <v>12</v>
      </c>
      <c r="V599" s="42">
        <v>34</v>
      </c>
      <c r="W599" s="41" t="s">
        <v>3508</v>
      </c>
      <c r="X599" s="41" t="s">
        <v>3509</v>
      </c>
      <c r="Y599" s="41" t="s">
        <v>3510</v>
      </c>
      <c r="Z599" s="40">
        <v>13907479458</v>
      </c>
      <c r="AA599" s="40"/>
    </row>
    <row r="600" s="21" customFormat="1" ht="55" customHeight="1" spans="1:27">
      <c r="A600" s="39">
        <v>594</v>
      </c>
      <c r="B600" s="40" t="s">
        <v>35</v>
      </c>
      <c r="C600" s="40" t="s">
        <v>1089</v>
      </c>
      <c r="D600" s="40" t="s">
        <v>1090</v>
      </c>
      <c r="E600" s="41" t="s">
        <v>3503</v>
      </c>
      <c r="F600" s="41"/>
      <c r="G600" s="41" t="s">
        <v>3511</v>
      </c>
      <c r="H600" s="41" t="s">
        <v>1092</v>
      </c>
      <c r="I600" s="41" t="s">
        <v>3512</v>
      </c>
      <c r="J600" s="41" t="s">
        <v>43</v>
      </c>
      <c r="K600" s="41" t="s">
        <v>44</v>
      </c>
      <c r="L600" s="41" t="s">
        <v>3513</v>
      </c>
      <c r="M600" s="41" t="s">
        <v>3514</v>
      </c>
      <c r="N600" s="42">
        <v>64</v>
      </c>
      <c r="O600" s="42">
        <v>60</v>
      </c>
      <c r="P600" s="42">
        <f t="shared" si="9"/>
        <v>4</v>
      </c>
      <c r="Q600" s="42">
        <v>1</v>
      </c>
      <c r="R600" s="42">
        <v>48</v>
      </c>
      <c r="S600" s="42">
        <v>152</v>
      </c>
      <c r="T600" s="42">
        <v>1</v>
      </c>
      <c r="U600" s="42">
        <v>4</v>
      </c>
      <c r="V600" s="42">
        <v>12</v>
      </c>
      <c r="W600" s="41" t="s">
        <v>3515</v>
      </c>
      <c r="X600" s="41" t="s">
        <v>3516</v>
      </c>
      <c r="Y600" s="41" t="s">
        <v>3517</v>
      </c>
      <c r="Z600" s="40">
        <v>13974773260</v>
      </c>
      <c r="AA600" s="40"/>
    </row>
    <row r="601" s="21" customFormat="1" ht="55" customHeight="1" spans="1:27">
      <c r="A601" s="39">
        <v>595</v>
      </c>
      <c r="B601" s="40" t="s">
        <v>35</v>
      </c>
      <c r="C601" s="40" t="s">
        <v>1089</v>
      </c>
      <c r="D601" s="40" t="s">
        <v>1090</v>
      </c>
      <c r="E601" s="41" t="s">
        <v>3503</v>
      </c>
      <c r="F601" s="41"/>
      <c r="G601" s="41" t="s">
        <v>3518</v>
      </c>
      <c r="H601" s="41" t="s">
        <v>41</v>
      </c>
      <c r="I601" s="41" t="s">
        <v>3519</v>
      </c>
      <c r="J601" s="41" t="s">
        <v>43</v>
      </c>
      <c r="K601" s="41" t="s">
        <v>44</v>
      </c>
      <c r="L601" s="41" t="s">
        <v>3519</v>
      </c>
      <c r="M601" s="41" t="s">
        <v>3520</v>
      </c>
      <c r="N601" s="42">
        <v>65</v>
      </c>
      <c r="O601" s="42">
        <v>60</v>
      </c>
      <c r="P601" s="42">
        <f t="shared" si="9"/>
        <v>5</v>
      </c>
      <c r="Q601" s="42">
        <v>78</v>
      </c>
      <c r="R601" s="42">
        <v>135</v>
      </c>
      <c r="S601" s="42">
        <v>395</v>
      </c>
      <c r="T601" s="42">
        <v>4</v>
      </c>
      <c r="U601" s="42">
        <v>67</v>
      </c>
      <c r="V601" s="42">
        <v>85</v>
      </c>
      <c r="W601" s="41" t="s">
        <v>3521</v>
      </c>
      <c r="X601" s="41" t="s">
        <v>3522</v>
      </c>
      <c r="Y601" s="41" t="s">
        <v>3523</v>
      </c>
      <c r="Z601" s="40">
        <v>13974767070</v>
      </c>
      <c r="AA601" s="40"/>
    </row>
    <row r="602" s="21" customFormat="1" ht="55" customHeight="1" spans="1:27">
      <c r="A602" s="39">
        <v>596</v>
      </c>
      <c r="B602" s="40" t="s">
        <v>35</v>
      </c>
      <c r="C602" s="40" t="s">
        <v>1089</v>
      </c>
      <c r="D602" s="40" t="s">
        <v>1090</v>
      </c>
      <c r="E602" s="41" t="s">
        <v>116</v>
      </c>
      <c r="F602" s="41" t="s">
        <v>163</v>
      </c>
      <c r="G602" s="42" t="s">
        <v>3524</v>
      </c>
      <c r="H602" s="41" t="s">
        <v>1092</v>
      </c>
      <c r="I602" s="41" t="s">
        <v>163</v>
      </c>
      <c r="J602" s="41" t="s">
        <v>43</v>
      </c>
      <c r="K602" s="41" t="s">
        <v>44</v>
      </c>
      <c r="L602" s="41" t="s">
        <v>166</v>
      </c>
      <c r="M602" s="41" t="s">
        <v>3525</v>
      </c>
      <c r="N602" s="42">
        <v>2.5</v>
      </c>
      <c r="O602" s="42">
        <v>2.5</v>
      </c>
      <c r="P602" s="42">
        <f t="shared" si="9"/>
        <v>0</v>
      </c>
      <c r="Q602" s="42">
        <v>1</v>
      </c>
      <c r="R602" s="42">
        <v>47</v>
      </c>
      <c r="S602" s="42">
        <v>166</v>
      </c>
      <c r="T602" s="42">
        <v>1</v>
      </c>
      <c r="U602" s="42">
        <v>47</v>
      </c>
      <c r="V602" s="42">
        <v>166</v>
      </c>
      <c r="W602" s="41" t="s">
        <v>3526</v>
      </c>
      <c r="X602" s="41" t="s">
        <v>3527</v>
      </c>
      <c r="Y602" s="41" t="s">
        <v>170</v>
      </c>
      <c r="Z602" s="40" t="s">
        <v>171</v>
      </c>
      <c r="AA602" s="40"/>
    </row>
    <row r="603" s="21" customFormat="1" ht="55" customHeight="1" spans="1:27">
      <c r="A603" s="39">
        <v>597</v>
      </c>
      <c r="B603" s="40" t="s">
        <v>35</v>
      </c>
      <c r="C603" s="40" t="s">
        <v>1089</v>
      </c>
      <c r="D603" s="40" t="s">
        <v>1090</v>
      </c>
      <c r="E603" s="41" t="s">
        <v>116</v>
      </c>
      <c r="F603" s="41" t="s">
        <v>145</v>
      </c>
      <c r="G603" s="42" t="s">
        <v>3528</v>
      </c>
      <c r="H603" s="41" t="s">
        <v>1092</v>
      </c>
      <c r="I603" s="41" t="s">
        <v>145</v>
      </c>
      <c r="J603" s="41" t="s">
        <v>43</v>
      </c>
      <c r="K603" s="41" t="s">
        <v>44</v>
      </c>
      <c r="L603" s="41" t="s">
        <v>148</v>
      </c>
      <c r="M603" s="41" t="s">
        <v>3529</v>
      </c>
      <c r="N603" s="42">
        <v>1.3</v>
      </c>
      <c r="O603" s="42">
        <v>1.3</v>
      </c>
      <c r="P603" s="42">
        <f t="shared" si="9"/>
        <v>0</v>
      </c>
      <c r="Q603" s="42">
        <v>1</v>
      </c>
      <c r="R603" s="42">
        <v>22</v>
      </c>
      <c r="S603" s="42">
        <v>71</v>
      </c>
      <c r="T603" s="42">
        <v>1</v>
      </c>
      <c r="U603" s="42">
        <v>22</v>
      </c>
      <c r="V603" s="42">
        <v>71</v>
      </c>
      <c r="W603" s="41" t="s">
        <v>3530</v>
      </c>
      <c r="X603" s="41" t="s">
        <v>3531</v>
      </c>
      <c r="Y603" s="41" t="s">
        <v>152</v>
      </c>
      <c r="Z603" s="40">
        <v>15073458315</v>
      </c>
      <c r="AA603" s="40"/>
    </row>
    <row r="604" s="21" customFormat="1" ht="55" customHeight="1" spans="1:27">
      <c r="A604" s="39">
        <v>598</v>
      </c>
      <c r="B604" s="40" t="s">
        <v>35</v>
      </c>
      <c r="C604" s="40" t="s">
        <v>1089</v>
      </c>
      <c r="D604" s="40" t="s">
        <v>1090</v>
      </c>
      <c r="E604" s="41" t="s">
        <v>116</v>
      </c>
      <c r="F604" s="41" t="s">
        <v>3532</v>
      </c>
      <c r="G604" s="42" t="s">
        <v>3533</v>
      </c>
      <c r="H604" s="41" t="s">
        <v>41</v>
      </c>
      <c r="I604" s="41" t="s">
        <v>3532</v>
      </c>
      <c r="J604" s="41" t="s">
        <v>43</v>
      </c>
      <c r="K604" s="41" t="s">
        <v>44</v>
      </c>
      <c r="L604" s="41" t="s">
        <v>3534</v>
      </c>
      <c r="M604" s="41" t="s">
        <v>3535</v>
      </c>
      <c r="N604" s="42">
        <v>0.9</v>
      </c>
      <c r="O604" s="42">
        <v>0.9</v>
      </c>
      <c r="P604" s="42">
        <f t="shared" si="9"/>
        <v>0</v>
      </c>
      <c r="Q604" s="42">
        <v>1</v>
      </c>
      <c r="R604" s="42">
        <v>15</v>
      </c>
      <c r="S604" s="42">
        <v>37</v>
      </c>
      <c r="T604" s="42">
        <v>0</v>
      </c>
      <c r="U604" s="42">
        <v>15</v>
      </c>
      <c r="V604" s="42">
        <v>37</v>
      </c>
      <c r="W604" s="41" t="s">
        <v>3536</v>
      </c>
      <c r="X604" s="41" t="s">
        <v>3537</v>
      </c>
      <c r="Y604" s="41" t="s">
        <v>3538</v>
      </c>
      <c r="Z604" s="40" t="s">
        <v>3539</v>
      </c>
      <c r="AA604" s="40"/>
    </row>
    <row r="605" s="21" customFormat="1" ht="55" customHeight="1" spans="1:27">
      <c r="A605" s="39">
        <v>599</v>
      </c>
      <c r="B605" s="40" t="s">
        <v>35</v>
      </c>
      <c r="C605" s="40" t="s">
        <v>1089</v>
      </c>
      <c r="D605" s="40" t="s">
        <v>1090</v>
      </c>
      <c r="E605" s="41" t="s">
        <v>116</v>
      </c>
      <c r="F605" s="41"/>
      <c r="G605" s="42" t="s">
        <v>3540</v>
      </c>
      <c r="H605" s="41" t="s">
        <v>41</v>
      </c>
      <c r="I605" s="41" t="s">
        <v>3541</v>
      </c>
      <c r="J605" s="41" t="s">
        <v>43</v>
      </c>
      <c r="K605" s="41" t="s">
        <v>44</v>
      </c>
      <c r="L605" s="41" t="s">
        <v>116</v>
      </c>
      <c r="M605" s="41" t="s">
        <v>3542</v>
      </c>
      <c r="N605" s="42">
        <v>8.7567</v>
      </c>
      <c r="O605" s="42">
        <v>8.7567</v>
      </c>
      <c r="P605" s="42">
        <f t="shared" si="9"/>
        <v>0</v>
      </c>
      <c r="Q605" s="42">
        <v>13</v>
      </c>
      <c r="R605" s="42">
        <v>174</v>
      </c>
      <c r="S605" s="42">
        <v>435</v>
      </c>
      <c r="T605" s="42">
        <v>0</v>
      </c>
      <c r="U605" s="42">
        <v>174</v>
      </c>
      <c r="V605" s="42">
        <v>435</v>
      </c>
      <c r="W605" s="41" t="s">
        <v>3543</v>
      </c>
      <c r="X605" s="41" t="s">
        <v>3544</v>
      </c>
      <c r="Y605" s="41" t="s">
        <v>124</v>
      </c>
      <c r="Z605" s="40">
        <v>13794080981</v>
      </c>
      <c r="AA605" s="40"/>
    </row>
    <row r="606" s="21" customFormat="1" ht="55" customHeight="1" spans="1:27">
      <c r="A606" s="39">
        <v>600</v>
      </c>
      <c r="B606" s="40" t="s">
        <v>35</v>
      </c>
      <c r="C606" s="40" t="s">
        <v>1089</v>
      </c>
      <c r="D606" s="40" t="s">
        <v>1090</v>
      </c>
      <c r="E606" s="41" t="s">
        <v>116</v>
      </c>
      <c r="F606" s="41"/>
      <c r="G606" s="42" t="s">
        <v>3545</v>
      </c>
      <c r="H606" s="41" t="s">
        <v>41</v>
      </c>
      <c r="I606" s="41" t="s">
        <v>117</v>
      </c>
      <c r="J606" s="41" t="s">
        <v>43</v>
      </c>
      <c r="K606" s="41" t="s">
        <v>44</v>
      </c>
      <c r="L606" s="41" t="s">
        <v>3546</v>
      </c>
      <c r="M606" s="41" t="s">
        <v>3547</v>
      </c>
      <c r="N606" s="42">
        <v>8</v>
      </c>
      <c r="O606" s="42">
        <v>8</v>
      </c>
      <c r="P606" s="42">
        <f t="shared" si="9"/>
        <v>0</v>
      </c>
      <c r="Q606" s="42">
        <v>9</v>
      </c>
      <c r="R606" s="42">
        <v>29</v>
      </c>
      <c r="S606" s="42">
        <v>68</v>
      </c>
      <c r="T606" s="42">
        <v>9</v>
      </c>
      <c r="U606" s="42">
        <v>29</v>
      </c>
      <c r="V606" s="42">
        <v>68</v>
      </c>
      <c r="W606" s="41" t="s">
        <v>3548</v>
      </c>
      <c r="X606" s="41" t="s">
        <v>3549</v>
      </c>
      <c r="Y606" s="41" t="s">
        <v>3550</v>
      </c>
      <c r="Z606" s="40" t="s">
        <v>3551</v>
      </c>
      <c r="AA606" s="40"/>
    </row>
    <row r="607" s="21" customFormat="1" ht="55" customHeight="1" spans="1:27">
      <c r="A607" s="39">
        <v>601</v>
      </c>
      <c r="B607" s="40" t="s">
        <v>35</v>
      </c>
      <c r="C607" s="40" t="s">
        <v>1089</v>
      </c>
      <c r="D607" s="40" t="s">
        <v>1090</v>
      </c>
      <c r="E607" s="41" t="s">
        <v>116</v>
      </c>
      <c r="F607" s="41" t="s">
        <v>163</v>
      </c>
      <c r="G607" s="42" t="s">
        <v>3552</v>
      </c>
      <c r="H607" s="41" t="s">
        <v>41</v>
      </c>
      <c r="I607" s="41" t="s">
        <v>3553</v>
      </c>
      <c r="J607" s="41" t="s">
        <v>43</v>
      </c>
      <c r="K607" s="41" t="s">
        <v>44</v>
      </c>
      <c r="L607" s="41" t="s">
        <v>166</v>
      </c>
      <c r="M607" s="41" t="s">
        <v>3554</v>
      </c>
      <c r="N607" s="42">
        <v>60</v>
      </c>
      <c r="O607" s="42">
        <v>60</v>
      </c>
      <c r="P607" s="42">
        <f t="shared" si="9"/>
        <v>0</v>
      </c>
      <c r="Q607" s="42">
        <v>1</v>
      </c>
      <c r="R607" s="42">
        <v>697</v>
      </c>
      <c r="S607" s="42">
        <v>3159</v>
      </c>
      <c r="T607" s="42">
        <v>1</v>
      </c>
      <c r="U607" s="42">
        <v>66</v>
      </c>
      <c r="V607" s="42">
        <v>219</v>
      </c>
      <c r="W607" s="41" t="s">
        <v>3555</v>
      </c>
      <c r="X607" s="41" t="s">
        <v>3556</v>
      </c>
      <c r="Y607" s="41" t="s">
        <v>170</v>
      </c>
      <c r="Z607" s="40" t="s">
        <v>171</v>
      </c>
      <c r="AA607" s="40"/>
    </row>
    <row r="608" s="21" customFormat="1" ht="55" customHeight="1" spans="1:27">
      <c r="A608" s="39">
        <v>602</v>
      </c>
      <c r="B608" s="40" t="s">
        <v>35</v>
      </c>
      <c r="C608" s="40" t="s">
        <v>1089</v>
      </c>
      <c r="D608" s="40" t="s">
        <v>1090</v>
      </c>
      <c r="E608" s="41" t="s">
        <v>116</v>
      </c>
      <c r="F608" s="41" t="s">
        <v>145</v>
      </c>
      <c r="G608" s="42" t="s">
        <v>3557</v>
      </c>
      <c r="H608" s="41" t="s">
        <v>1092</v>
      </c>
      <c r="I608" s="41" t="s">
        <v>3558</v>
      </c>
      <c r="J608" s="41" t="s">
        <v>43</v>
      </c>
      <c r="K608" s="41" t="s">
        <v>44</v>
      </c>
      <c r="L608" s="41" t="s">
        <v>148</v>
      </c>
      <c r="M608" s="41" t="s">
        <v>3559</v>
      </c>
      <c r="N608" s="42">
        <v>40</v>
      </c>
      <c r="O608" s="42">
        <v>40</v>
      </c>
      <c r="P608" s="42">
        <f t="shared" si="9"/>
        <v>0</v>
      </c>
      <c r="Q608" s="42">
        <v>1</v>
      </c>
      <c r="R608" s="42">
        <v>458</v>
      </c>
      <c r="S608" s="42">
        <v>1876</v>
      </c>
      <c r="T608" s="42">
        <v>1</v>
      </c>
      <c r="U608" s="42">
        <v>26</v>
      </c>
      <c r="V608" s="42">
        <v>86</v>
      </c>
      <c r="W608" s="41" t="s">
        <v>1094</v>
      </c>
      <c r="X608" s="41" t="s">
        <v>3556</v>
      </c>
      <c r="Y608" s="41" t="s">
        <v>152</v>
      </c>
      <c r="Z608" s="40">
        <v>15073458315</v>
      </c>
      <c r="AA608" s="40"/>
    </row>
    <row r="609" s="21" customFormat="1" ht="55" customHeight="1" spans="1:27">
      <c r="A609" s="39">
        <v>603</v>
      </c>
      <c r="B609" s="40" t="s">
        <v>35</v>
      </c>
      <c r="C609" s="40" t="s">
        <v>1089</v>
      </c>
      <c r="D609" s="40" t="s">
        <v>3560</v>
      </c>
      <c r="E609" s="41" t="s">
        <v>3158</v>
      </c>
      <c r="F609" s="41" t="s">
        <v>3225</v>
      </c>
      <c r="G609" s="42" t="s">
        <v>3561</v>
      </c>
      <c r="H609" s="41" t="s">
        <v>41</v>
      </c>
      <c r="I609" s="41" t="s">
        <v>3225</v>
      </c>
      <c r="J609" s="41" t="s">
        <v>43</v>
      </c>
      <c r="K609" s="41" t="s">
        <v>44</v>
      </c>
      <c r="L609" s="41" t="s">
        <v>3228</v>
      </c>
      <c r="M609" s="41" t="s">
        <v>3562</v>
      </c>
      <c r="N609" s="42">
        <v>35</v>
      </c>
      <c r="O609" s="42">
        <v>35</v>
      </c>
      <c r="P609" s="42">
        <f t="shared" si="9"/>
        <v>0</v>
      </c>
      <c r="Q609" s="42">
        <v>1</v>
      </c>
      <c r="R609" s="42">
        <v>716</v>
      </c>
      <c r="S609" s="42">
        <v>2883</v>
      </c>
      <c r="T609" s="42">
        <v>1</v>
      </c>
      <c r="U609" s="42">
        <v>61</v>
      </c>
      <c r="V609" s="42">
        <v>192</v>
      </c>
      <c r="W609" s="41" t="s">
        <v>3563</v>
      </c>
      <c r="X609" s="41" t="s">
        <v>3564</v>
      </c>
      <c r="Y609" s="41" t="s">
        <v>3231</v>
      </c>
      <c r="Z609" s="40">
        <v>15873487496</v>
      </c>
      <c r="AA609" s="40"/>
    </row>
    <row r="610" s="21" customFormat="1" ht="55" customHeight="1" spans="1:27">
      <c r="A610" s="39">
        <v>604</v>
      </c>
      <c r="B610" s="40" t="s">
        <v>35</v>
      </c>
      <c r="C610" s="40" t="s">
        <v>1089</v>
      </c>
      <c r="D610" s="40" t="s">
        <v>3560</v>
      </c>
      <c r="E610" s="41" t="s">
        <v>3158</v>
      </c>
      <c r="F610" s="41" t="s">
        <v>3565</v>
      </c>
      <c r="G610" s="42" t="s">
        <v>3566</v>
      </c>
      <c r="H610" s="41" t="s">
        <v>41</v>
      </c>
      <c r="I610" s="41" t="s">
        <v>3565</v>
      </c>
      <c r="J610" s="41" t="s">
        <v>43</v>
      </c>
      <c r="K610" s="41" t="s">
        <v>44</v>
      </c>
      <c r="L610" s="41" t="s">
        <v>3567</v>
      </c>
      <c r="M610" s="41" t="s">
        <v>3568</v>
      </c>
      <c r="N610" s="42">
        <v>25</v>
      </c>
      <c r="O610" s="42">
        <v>25</v>
      </c>
      <c r="P610" s="42">
        <f t="shared" si="9"/>
        <v>0</v>
      </c>
      <c r="Q610" s="42">
        <v>1</v>
      </c>
      <c r="R610" s="42">
        <v>274</v>
      </c>
      <c r="S610" s="42">
        <v>1050</v>
      </c>
      <c r="T610" s="42">
        <v>1</v>
      </c>
      <c r="U610" s="42">
        <v>46</v>
      </c>
      <c r="V610" s="42">
        <v>142</v>
      </c>
      <c r="W610" s="41" t="s">
        <v>3569</v>
      </c>
      <c r="X610" s="41" t="s">
        <v>3570</v>
      </c>
      <c r="Y610" s="41" t="s">
        <v>3571</v>
      </c>
      <c r="Z610" s="40">
        <v>13575123396</v>
      </c>
      <c r="AA610" s="40"/>
    </row>
    <row r="611" s="21" customFormat="1" ht="55" customHeight="1" spans="1:27">
      <c r="A611" s="39">
        <v>605</v>
      </c>
      <c r="B611" s="40" t="s">
        <v>35</v>
      </c>
      <c r="C611" s="40" t="s">
        <v>36</v>
      </c>
      <c r="D611" s="40" t="s">
        <v>37</v>
      </c>
      <c r="E611" s="41" t="s">
        <v>3158</v>
      </c>
      <c r="F611" s="41" t="s">
        <v>3169</v>
      </c>
      <c r="G611" s="42" t="s">
        <v>3572</v>
      </c>
      <c r="H611" s="41" t="s">
        <v>41</v>
      </c>
      <c r="I611" s="41" t="s">
        <v>3573</v>
      </c>
      <c r="J611" s="41" t="s">
        <v>43</v>
      </c>
      <c r="K611" s="41" t="s">
        <v>44</v>
      </c>
      <c r="L611" s="41" t="s">
        <v>3171</v>
      </c>
      <c r="M611" s="41" t="s">
        <v>3574</v>
      </c>
      <c r="N611" s="42">
        <v>10</v>
      </c>
      <c r="O611" s="42">
        <v>10</v>
      </c>
      <c r="P611" s="42">
        <f t="shared" si="9"/>
        <v>0</v>
      </c>
      <c r="Q611" s="42">
        <v>1</v>
      </c>
      <c r="R611" s="42">
        <v>61</v>
      </c>
      <c r="S611" s="42">
        <v>278</v>
      </c>
      <c r="T611" s="42">
        <v>1</v>
      </c>
      <c r="U611" s="42">
        <v>3</v>
      </c>
      <c r="V611" s="42">
        <v>13</v>
      </c>
      <c r="W611" s="41" t="s">
        <v>3575</v>
      </c>
      <c r="X611" s="41" t="s">
        <v>3576</v>
      </c>
      <c r="Y611" s="41" t="s">
        <v>3175</v>
      </c>
      <c r="Z611" s="40">
        <v>15115458699</v>
      </c>
      <c r="AA611" s="40"/>
    </row>
    <row r="612" s="21" customFormat="1" ht="55" customHeight="1" spans="1:27">
      <c r="A612" s="39">
        <v>606</v>
      </c>
      <c r="B612" s="40" t="s">
        <v>35</v>
      </c>
      <c r="C612" s="40" t="s">
        <v>1089</v>
      </c>
      <c r="D612" s="40" t="s">
        <v>1090</v>
      </c>
      <c r="E612" s="41" t="s">
        <v>3158</v>
      </c>
      <c r="F612" s="41" t="s">
        <v>3577</v>
      </c>
      <c r="G612" s="42" t="s">
        <v>3578</v>
      </c>
      <c r="H612" s="41" t="s">
        <v>41</v>
      </c>
      <c r="I612" s="41" t="s">
        <v>3579</v>
      </c>
      <c r="J612" s="41" t="s">
        <v>43</v>
      </c>
      <c r="K612" s="41" t="s">
        <v>44</v>
      </c>
      <c r="L612" s="41" t="s">
        <v>3580</v>
      </c>
      <c r="M612" s="41" t="s">
        <v>3581</v>
      </c>
      <c r="N612" s="42">
        <v>10</v>
      </c>
      <c r="O612" s="42">
        <v>10</v>
      </c>
      <c r="P612" s="42">
        <f t="shared" si="9"/>
        <v>0</v>
      </c>
      <c r="Q612" s="42">
        <v>1</v>
      </c>
      <c r="R612" s="42">
        <v>51</v>
      </c>
      <c r="S612" s="42">
        <v>230</v>
      </c>
      <c r="T612" s="42">
        <v>1</v>
      </c>
      <c r="U612" s="42">
        <v>3</v>
      </c>
      <c r="V612" s="42">
        <v>11</v>
      </c>
      <c r="W612" s="41" t="s">
        <v>3582</v>
      </c>
      <c r="X612" s="41" t="s">
        <v>3583</v>
      </c>
      <c r="Y612" s="41" t="s">
        <v>3584</v>
      </c>
      <c r="Z612" s="40">
        <v>15096076611</v>
      </c>
      <c r="AA612" s="40"/>
    </row>
    <row r="613" s="21" customFormat="1" ht="55" customHeight="1" spans="1:27">
      <c r="A613" s="39">
        <v>607</v>
      </c>
      <c r="B613" s="40" t="s">
        <v>35</v>
      </c>
      <c r="C613" s="40" t="s">
        <v>1089</v>
      </c>
      <c r="D613" s="40" t="s">
        <v>1090</v>
      </c>
      <c r="E613" s="41" t="s">
        <v>3158</v>
      </c>
      <c r="F613" s="41" t="s">
        <v>3585</v>
      </c>
      <c r="G613" s="42" t="s">
        <v>3586</v>
      </c>
      <c r="H613" s="41" t="s">
        <v>41</v>
      </c>
      <c r="I613" s="41" t="s">
        <v>3587</v>
      </c>
      <c r="J613" s="41" t="s">
        <v>43</v>
      </c>
      <c r="K613" s="41" t="s">
        <v>44</v>
      </c>
      <c r="L613" s="41" t="s">
        <v>3588</v>
      </c>
      <c r="M613" s="41" t="s">
        <v>3589</v>
      </c>
      <c r="N613" s="42">
        <v>10</v>
      </c>
      <c r="O613" s="42">
        <v>10</v>
      </c>
      <c r="P613" s="42">
        <f t="shared" si="9"/>
        <v>0</v>
      </c>
      <c r="Q613" s="42">
        <v>1</v>
      </c>
      <c r="R613" s="42">
        <v>135</v>
      </c>
      <c r="S613" s="42">
        <v>350</v>
      </c>
      <c r="T613" s="42">
        <v>1</v>
      </c>
      <c r="U613" s="42">
        <v>3</v>
      </c>
      <c r="V613" s="42">
        <v>6</v>
      </c>
      <c r="W613" s="41" t="s">
        <v>3590</v>
      </c>
      <c r="X613" s="41" t="s">
        <v>3591</v>
      </c>
      <c r="Y613" s="41" t="s">
        <v>3592</v>
      </c>
      <c r="Z613" s="40">
        <v>13723839815</v>
      </c>
      <c r="AA613" s="40"/>
    </row>
    <row r="614" s="21" customFormat="1" ht="55" customHeight="1" spans="1:27">
      <c r="A614" s="39">
        <v>608</v>
      </c>
      <c r="B614" s="40" t="s">
        <v>35</v>
      </c>
      <c r="C614" s="40" t="s">
        <v>1089</v>
      </c>
      <c r="D614" s="40" t="s">
        <v>1090</v>
      </c>
      <c r="E614" s="41" t="s">
        <v>3158</v>
      </c>
      <c r="F614" s="41"/>
      <c r="G614" s="42" t="s">
        <v>3593</v>
      </c>
      <c r="H614" s="41" t="s">
        <v>41</v>
      </c>
      <c r="I614" s="41" t="s">
        <v>3594</v>
      </c>
      <c r="J614" s="41" t="s">
        <v>43</v>
      </c>
      <c r="K614" s="41" t="s">
        <v>44</v>
      </c>
      <c r="L614" s="41" t="s">
        <v>3595</v>
      </c>
      <c r="M614" s="41" t="s">
        <v>3596</v>
      </c>
      <c r="N614" s="42">
        <v>12</v>
      </c>
      <c r="O614" s="42">
        <v>12</v>
      </c>
      <c r="P614" s="42">
        <f t="shared" si="9"/>
        <v>0</v>
      </c>
      <c r="Q614" s="42">
        <v>19</v>
      </c>
      <c r="R614" s="42">
        <v>194</v>
      </c>
      <c r="S614" s="42">
        <v>490</v>
      </c>
      <c r="T614" s="42">
        <v>19</v>
      </c>
      <c r="U614" s="42">
        <v>194</v>
      </c>
      <c r="V614" s="42">
        <v>540</v>
      </c>
      <c r="W614" s="41" t="s">
        <v>3597</v>
      </c>
      <c r="X614" s="41" t="s">
        <v>3598</v>
      </c>
      <c r="Y614" s="41" t="s">
        <v>3599</v>
      </c>
      <c r="Z614" s="40" t="s">
        <v>3600</v>
      </c>
      <c r="AA614" s="40"/>
    </row>
    <row r="615" s="21" customFormat="1" ht="55" customHeight="1" spans="1:27">
      <c r="A615" s="39">
        <v>609</v>
      </c>
      <c r="B615" s="40" t="s">
        <v>35</v>
      </c>
      <c r="C615" s="40" t="s">
        <v>36</v>
      </c>
      <c r="D615" s="40" t="s">
        <v>37</v>
      </c>
      <c r="E615" s="41" t="s">
        <v>3383</v>
      </c>
      <c r="F615" s="41" t="s">
        <v>3384</v>
      </c>
      <c r="G615" s="42" t="s">
        <v>3601</v>
      </c>
      <c r="H615" s="41" t="s">
        <v>87</v>
      </c>
      <c r="I615" s="41" t="s">
        <v>3602</v>
      </c>
      <c r="J615" s="41" t="s">
        <v>43</v>
      </c>
      <c r="K615" s="41" t="s">
        <v>44</v>
      </c>
      <c r="L615" s="41" t="s">
        <v>3387</v>
      </c>
      <c r="M615" s="41" t="s">
        <v>3603</v>
      </c>
      <c r="N615" s="42">
        <v>10</v>
      </c>
      <c r="O615" s="42">
        <v>10</v>
      </c>
      <c r="P615" s="42">
        <f t="shared" si="9"/>
        <v>0</v>
      </c>
      <c r="Q615" s="42">
        <v>1</v>
      </c>
      <c r="R615" s="42">
        <v>220</v>
      </c>
      <c r="S615" s="42">
        <v>580</v>
      </c>
      <c r="T615" s="42">
        <v>0</v>
      </c>
      <c r="U615" s="42">
        <v>7</v>
      </c>
      <c r="V615" s="42">
        <v>13</v>
      </c>
      <c r="W615" s="41" t="s">
        <v>3389</v>
      </c>
      <c r="X615" s="41" t="s">
        <v>3390</v>
      </c>
      <c r="Y615" s="41" t="s">
        <v>3391</v>
      </c>
      <c r="Z615" s="40" t="s">
        <v>3392</v>
      </c>
      <c r="AA615" s="40"/>
    </row>
    <row r="616" s="21" customFormat="1" ht="55" customHeight="1" spans="1:27">
      <c r="A616" s="39">
        <v>610</v>
      </c>
      <c r="B616" s="40" t="s">
        <v>35</v>
      </c>
      <c r="C616" s="40" t="s">
        <v>36</v>
      </c>
      <c r="D616" s="40" t="s">
        <v>37</v>
      </c>
      <c r="E616" s="41" t="s">
        <v>3383</v>
      </c>
      <c r="F616" s="41" t="s">
        <v>3384</v>
      </c>
      <c r="G616" s="42" t="s">
        <v>3604</v>
      </c>
      <c r="H616" s="41" t="s">
        <v>87</v>
      </c>
      <c r="I616" s="41" t="s">
        <v>3605</v>
      </c>
      <c r="J616" s="41" t="s">
        <v>43</v>
      </c>
      <c r="K616" s="41" t="s">
        <v>44</v>
      </c>
      <c r="L616" s="41" t="s">
        <v>3387</v>
      </c>
      <c r="M616" s="41" t="s">
        <v>3606</v>
      </c>
      <c r="N616" s="42">
        <v>10</v>
      </c>
      <c r="O616" s="42">
        <v>10</v>
      </c>
      <c r="P616" s="42">
        <f t="shared" si="9"/>
        <v>0</v>
      </c>
      <c r="Q616" s="42">
        <v>1</v>
      </c>
      <c r="R616" s="42">
        <v>200</v>
      </c>
      <c r="S616" s="42">
        <v>518</v>
      </c>
      <c r="T616" s="42">
        <v>0</v>
      </c>
      <c r="U616" s="42">
        <v>6</v>
      </c>
      <c r="V616" s="42">
        <v>12</v>
      </c>
      <c r="W616" s="41" t="s">
        <v>3389</v>
      </c>
      <c r="X616" s="41" t="s">
        <v>3607</v>
      </c>
      <c r="Y616" s="41" t="s">
        <v>3391</v>
      </c>
      <c r="Z616" s="40" t="s">
        <v>3392</v>
      </c>
      <c r="AA616" s="40"/>
    </row>
    <row r="617" s="21" customFormat="1" ht="55" customHeight="1" spans="1:27">
      <c r="A617" s="39">
        <v>611</v>
      </c>
      <c r="B617" s="40" t="s">
        <v>35</v>
      </c>
      <c r="C617" s="40" t="s">
        <v>1089</v>
      </c>
      <c r="D617" s="40" t="s">
        <v>1090</v>
      </c>
      <c r="E617" s="41" t="s">
        <v>3608</v>
      </c>
      <c r="F617" s="41" t="s">
        <v>3609</v>
      </c>
      <c r="G617" s="42" t="s">
        <v>3610</v>
      </c>
      <c r="H617" s="41" t="s">
        <v>41</v>
      </c>
      <c r="I617" s="41" t="s">
        <v>3609</v>
      </c>
      <c r="J617" s="41" t="s">
        <v>43</v>
      </c>
      <c r="K617" s="41" t="s">
        <v>44</v>
      </c>
      <c r="L617" s="41" t="s">
        <v>3611</v>
      </c>
      <c r="M617" s="41" t="s">
        <v>3612</v>
      </c>
      <c r="N617" s="42">
        <v>20</v>
      </c>
      <c r="O617" s="42">
        <v>20</v>
      </c>
      <c r="P617" s="42">
        <f t="shared" si="9"/>
        <v>0</v>
      </c>
      <c r="Q617" s="42">
        <v>1</v>
      </c>
      <c r="R617" s="42">
        <v>88</v>
      </c>
      <c r="S617" s="42">
        <v>460</v>
      </c>
      <c r="T617" s="42">
        <v>1</v>
      </c>
      <c r="U617" s="42">
        <v>38</v>
      </c>
      <c r="V617" s="42">
        <v>116</v>
      </c>
      <c r="W617" s="41" t="s">
        <v>3613</v>
      </c>
      <c r="X617" s="41" t="s">
        <v>3614</v>
      </c>
      <c r="Y617" s="41" t="s">
        <v>3615</v>
      </c>
      <c r="Z617" s="40" t="s">
        <v>3616</v>
      </c>
      <c r="AA617" s="40"/>
    </row>
    <row r="618" s="21" customFormat="1" ht="55" customHeight="1" spans="1:27">
      <c r="A618" s="39">
        <v>612</v>
      </c>
      <c r="B618" s="40" t="s">
        <v>35</v>
      </c>
      <c r="C618" s="40" t="s">
        <v>1089</v>
      </c>
      <c r="D618" s="40" t="s">
        <v>1090</v>
      </c>
      <c r="E618" s="41" t="s">
        <v>3608</v>
      </c>
      <c r="F618" s="41" t="s">
        <v>3617</v>
      </c>
      <c r="G618" s="42" t="s">
        <v>3618</v>
      </c>
      <c r="H618" s="41" t="s">
        <v>41</v>
      </c>
      <c r="I618" s="41" t="s">
        <v>3617</v>
      </c>
      <c r="J618" s="41" t="s">
        <v>43</v>
      </c>
      <c r="K618" s="41" t="s">
        <v>44</v>
      </c>
      <c r="L618" s="41" t="s">
        <v>3619</v>
      </c>
      <c r="M618" s="41" t="s">
        <v>3620</v>
      </c>
      <c r="N618" s="42">
        <v>35</v>
      </c>
      <c r="O618" s="42">
        <v>35</v>
      </c>
      <c r="P618" s="42">
        <f t="shared" si="9"/>
        <v>0</v>
      </c>
      <c r="Q618" s="42">
        <v>1</v>
      </c>
      <c r="R618" s="42">
        <v>671</v>
      </c>
      <c r="S618" s="42">
        <v>2384</v>
      </c>
      <c r="T618" s="42">
        <v>1</v>
      </c>
      <c r="U618" s="42">
        <v>70</v>
      </c>
      <c r="V618" s="42">
        <v>203</v>
      </c>
      <c r="W618" s="41" t="s">
        <v>3621</v>
      </c>
      <c r="X618" s="41" t="s">
        <v>3622</v>
      </c>
      <c r="Y618" s="41" t="s">
        <v>3623</v>
      </c>
      <c r="Z618" s="40" t="s">
        <v>3624</v>
      </c>
      <c r="AA618" s="40"/>
    </row>
    <row r="619" s="21" customFormat="1" ht="55" customHeight="1" spans="1:27">
      <c r="A619" s="39">
        <v>613</v>
      </c>
      <c r="B619" s="40" t="s">
        <v>35</v>
      </c>
      <c r="C619" s="40" t="s">
        <v>1089</v>
      </c>
      <c r="D619" s="40" t="s">
        <v>1090</v>
      </c>
      <c r="E619" s="41" t="s">
        <v>3608</v>
      </c>
      <c r="F619" s="41" t="s">
        <v>3625</v>
      </c>
      <c r="G619" s="42" t="s">
        <v>3626</v>
      </c>
      <c r="H619" s="41" t="s">
        <v>1092</v>
      </c>
      <c r="I619" s="41" t="s">
        <v>3625</v>
      </c>
      <c r="J619" s="41" t="s">
        <v>43</v>
      </c>
      <c r="K619" s="41" t="s">
        <v>44</v>
      </c>
      <c r="L619" s="41" t="s">
        <v>3627</v>
      </c>
      <c r="M619" s="41" t="s">
        <v>3628</v>
      </c>
      <c r="N619" s="42">
        <v>10</v>
      </c>
      <c r="O619" s="42">
        <v>10</v>
      </c>
      <c r="P619" s="42">
        <f t="shared" si="9"/>
        <v>0</v>
      </c>
      <c r="Q619" s="42">
        <v>1</v>
      </c>
      <c r="R619" s="42">
        <v>82</v>
      </c>
      <c r="S619" s="42">
        <v>234</v>
      </c>
      <c r="T619" s="42">
        <v>1</v>
      </c>
      <c r="U619" s="42">
        <v>82</v>
      </c>
      <c r="V619" s="42">
        <v>234</v>
      </c>
      <c r="W619" s="41" t="s">
        <v>3629</v>
      </c>
      <c r="X619" s="41" t="s">
        <v>3630</v>
      </c>
      <c r="Y619" s="41" t="s">
        <v>3631</v>
      </c>
      <c r="Z619" s="40" t="s">
        <v>3632</v>
      </c>
      <c r="AA619" s="40"/>
    </row>
    <row r="620" s="21" customFormat="1" ht="55" customHeight="1" spans="1:27">
      <c r="A620" s="39">
        <v>614</v>
      </c>
      <c r="B620" s="40" t="s">
        <v>35</v>
      </c>
      <c r="C620" s="40" t="s">
        <v>1089</v>
      </c>
      <c r="D620" s="40" t="s">
        <v>1090</v>
      </c>
      <c r="E620" s="41" t="s">
        <v>3608</v>
      </c>
      <c r="F620" s="41" t="s">
        <v>3633</v>
      </c>
      <c r="G620" s="42" t="s">
        <v>3634</v>
      </c>
      <c r="H620" s="41" t="s">
        <v>87</v>
      </c>
      <c r="I620" s="41" t="s">
        <v>3633</v>
      </c>
      <c r="J620" s="41" t="s">
        <v>43</v>
      </c>
      <c r="K620" s="41" t="s">
        <v>44</v>
      </c>
      <c r="L620" s="41" t="s">
        <v>3635</v>
      </c>
      <c r="M620" s="41" t="s">
        <v>3636</v>
      </c>
      <c r="N620" s="42">
        <v>20</v>
      </c>
      <c r="O620" s="42">
        <v>20</v>
      </c>
      <c r="P620" s="42">
        <f t="shared" si="9"/>
        <v>0</v>
      </c>
      <c r="Q620" s="42">
        <v>1</v>
      </c>
      <c r="R620" s="42">
        <v>825</v>
      </c>
      <c r="S620" s="42">
        <v>3800</v>
      </c>
      <c r="T620" s="42">
        <v>1</v>
      </c>
      <c r="U620" s="42">
        <v>119</v>
      </c>
      <c r="V620" s="42">
        <v>383</v>
      </c>
      <c r="W620" s="41" t="s">
        <v>3613</v>
      </c>
      <c r="X620" s="41" t="s">
        <v>3637</v>
      </c>
      <c r="Y620" s="41" t="s">
        <v>3638</v>
      </c>
      <c r="Z620" s="40">
        <v>15096022729</v>
      </c>
      <c r="AA620" s="40"/>
    </row>
    <row r="621" s="21" customFormat="1" ht="55" customHeight="1" spans="1:27">
      <c r="A621" s="39">
        <v>615</v>
      </c>
      <c r="B621" s="40" t="s">
        <v>35</v>
      </c>
      <c r="C621" s="40" t="s">
        <v>1089</v>
      </c>
      <c r="D621" s="40" t="s">
        <v>1090</v>
      </c>
      <c r="E621" s="41" t="s">
        <v>3608</v>
      </c>
      <c r="F621" s="41" t="s">
        <v>3639</v>
      </c>
      <c r="G621" s="42" t="s">
        <v>3640</v>
      </c>
      <c r="H621" s="41" t="s">
        <v>41</v>
      </c>
      <c r="I621" s="41" t="s">
        <v>3641</v>
      </c>
      <c r="J621" s="41" t="s">
        <v>43</v>
      </c>
      <c r="K621" s="41" t="s">
        <v>44</v>
      </c>
      <c r="L621" s="41" t="s">
        <v>3642</v>
      </c>
      <c r="M621" s="41" t="s">
        <v>3643</v>
      </c>
      <c r="N621" s="42">
        <v>17</v>
      </c>
      <c r="O621" s="42">
        <v>17</v>
      </c>
      <c r="P621" s="42">
        <f t="shared" si="9"/>
        <v>0</v>
      </c>
      <c r="Q621" s="42">
        <v>1</v>
      </c>
      <c r="R621" s="42">
        <v>56</v>
      </c>
      <c r="S621" s="42">
        <v>289</v>
      </c>
      <c r="T621" s="42">
        <v>1</v>
      </c>
      <c r="U621" s="42">
        <v>2</v>
      </c>
      <c r="V621" s="42">
        <v>11</v>
      </c>
      <c r="W621" s="41" t="s">
        <v>3644</v>
      </c>
      <c r="X621" s="41" t="s">
        <v>3645</v>
      </c>
      <c r="Y621" s="41" t="s">
        <v>3646</v>
      </c>
      <c r="Z621" s="40" t="s">
        <v>3647</v>
      </c>
      <c r="AA621" s="40"/>
    </row>
    <row r="622" s="21" customFormat="1" ht="55" customHeight="1" spans="1:27">
      <c r="A622" s="39">
        <v>616</v>
      </c>
      <c r="B622" s="40" t="s">
        <v>35</v>
      </c>
      <c r="C622" s="40" t="s">
        <v>3411</v>
      </c>
      <c r="D622" s="40" t="s">
        <v>3412</v>
      </c>
      <c r="E622" s="41" t="s">
        <v>3608</v>
      </c>
      <c r="F622" s="41" t="s">
        <v>3648</v>
      </c>
      <c r="G622" s="42" t="s">
        <v>3649</v>
      </c>
      <c r="H622" s="41" t="s">
        <v>41</v>
      </c>
      <c r="I622" s="41" t="s">
        <v>3650</v>
      </c>
      <c r="J622" s="41" t="s">
        <v>43</v>
      </c>
      <c r="K622" s="41" t="s">
        <v>44</v>
      </c>
      <c r="L622" s="41" t="s">
        <v>3651</v>
      </c>
      <c r="M622" s="41" t="s">
        <v>3652</v>
      </c>
      <c r="N622" s="42">
        <v>60</v>
      </c>
      <c r="O622" s="42">
        <v>60</v>
      </c>
      <c r="P622" s="42">
        <f t="shared" si="9"/>
        <v>0</v>
      </c>
      <c r="Q622" s="42">
        <v>3</v>
      </c>
      <c r="R622" s="42">
        <v>600</v>
      </c>
      <c r="S622" s="42">
        <v>2066</v>
      </c>
      <c r="T622" s="42">
        <v>0</v>
      </c>
      <c r="U622" s="42">
        <v>38</v>
      </c>
      <c r="V622" s="42">
        <v>102</v>
      </c>
      <c r="W622" s="41" t="s">
        <v>3418</v>
      </c>
      <c r="X622" s="41" t="s">
        <v>3653</v>
      </c>
      <c r="Y622" s="41" t="s">
        <v>3654</v>
      </c>
      <c r="Z622" s="40" t="s">
        <v>3655</v>
      </c>
      <c r="AA622" s="40"/>
    </row>
    <row r="623" s="21" customFormat="1" ht="55" customHeight="1" spans="1:27">
      <c r="A623" s="39">
        <v>617</v>
      </c>
      <c r="B623" s="40" t="s">
        <v>35</v>
      </c>
      <c r="C623" s="40" t="s">
        <v>36</v>
      </c>
      <c r="D623" s="40" t="s">
        <v>3656</v>
      </c>
      <c r="E623" s="41" t="s">
        <v>3608</v>
      </c>
      <c r="F623" s="41" t="s">
        <v>3657</v>
      </c>
      <c r="G623" s="42" t="s">
        <v>3658</v>
      </c>
      <c r="H623" s="41" t="s">
        <v>41</v>
      </c>
      <c r="I623" s="41" t="s">
        <v>3659</v>
      </c>
      <c r="J623" s="41" t="s">
        <v>43</v>
      </c>
      <c r="K623" s="41" t="s">
        <v>44</v>
      </c>
      <c r="L623" s="41" t="s">
        <v>3660</v>
      </c>
      <c r="M623" s="41" t="s">
        <v>3661</v>
      </c>
      <c r="N623" s="42">
        <v>10</v>
      </c>
      <c r="O623" s="42">
        <v>10</v>
      </c>
      <c r="P623" s="42">
        <f t="shared" si="9"/>
        <v>0</v>
      </c>
      <c r="Q623" s="42">
        <v>1</v>
      </c>
      <c r="R623" s="42">
        <v>30</v>
      </c>
      <c r="S623" s="42">
        <v>123</v>
      </c>
      <c r="T623" s="42">
        <v>0</v>
      </c>
      <c r="U623" s="42">
        <v>4</v>
      </c>
      <c r="V623" s="42">
        <v>16</v>
      </c>
      <c r="W623" s="41" t="s">
        <v>3662</v>
      </c>
      <c r="X623" s="41" t="s">
        <v>3663</v>
      </c>
      <c r="Y623" s="41" t="s">
        <v>3664</v>
      </c>
      <c r="Z623" s="40">
        <v>17307348898</v>
      </c>
      <c r="AA623" s="40"/>
    </row>
    <row r="624" s="21" customFormat="1" ht="55" customHeight="1" spans="1:27">
      <c r="A624" s="39">
        <v>618</v>
      </c>
      <c r="B624" s="40" t="s">
        <v>35</v>
      </c>
      <c r="C624" s="40" t="s">
        <v>1089</v>
      </c>
      <c r="D624" s="40" t="s">
        <v>1090</v>
      </c>
      <c r="E624" s="41" t="s">
        <v>3608</v>
      </c>
      <c r="F624" s="41"/>
      <c r="G624" s="42" t="s">
        <v>3665</v>
      </c>
      <c r="H624" s="41" t="s">
        <v>41</v>
      </c>
      <c r="I624" s="41" t="s">
        <v>3666</v>
      </c>
      <c r="J624" s="41" t="s">
        <v>43</v>
      </c>
      <c r="K624" s="41" t="s">
        <v>44</v>
      </c>
      <c r="L624" s="41" t="s">
        <v>3667</v>
      </c>
      <c r="M624" s="41" t="s">
        <v>3668</v>
      </c>
      <c r="N624" s="42">
        <v>15</v>
      </c>
      <c r="O624" s="42">
        <v>15</v>
      </c>
      <c r="P624" s="42">
        <f t="shared" si="9"/>
        <v>0</v>
      </c>
      <c r="Q624" s="42">
        <v>10</v>
      </c>
      <c r="R624" s="42">
        <v>76</v>
      </c>
      <c r="S624" s="42">
        <v>205</v>
      </c>
      <c r="T624" s="42">
        <v>3</v>
      </c>
      <c r="U624" s="42">
        <v>76</v>
      </c>
      <c r="V624" s="42">
        <v>205</v>
      </c>
      <c r="W624" s="41" t="s">
        <v>3669</v>
      </c>
      <c r="X624" s="41" t="s">
        <v>3670</v>
      </c>
      <c r="Y624" s="41" t="s">
        <v>3671</v>
      </c>
      <c r="Z624" s="40" t="s">
        <v>3672</v>
      </c>
      <c r="AA624" s="40"/>
    </row>
    <row r="625" s="21" customFormat="1" ht="55" customHeight="1" spans="1:27">
      <c r="A625" s="39">
        <v>619</v>
      </c>
      <c r="B625" s="40" t="s">
        <v>35</v>
      </c>
      <c r="C625" s="40" t="s">
        <v>1089</v>
      </c>
      <c r="D625" s="40" t="s">
        <v>1090</v>
      </c>
      <c r="E625" s="41" t="s">
        <v>3608</v>
      </c>
      <c r="F625" s="41"/>
      <c r="G625" s="42" t="s">
        <v>3673</v>
      </c>
      <c r="H625" s="41" t="s">
        <v>41</v>
      </c>
      <c r="I625" s="41" t="s">
        <v>3674</v>
      </c>
      <c r="J625" s="41" t="s">
        <v>43</v>
      </c>
      <c r="K625" s="41" t="s">
        <v>44</v>
      </c>
      <c r="L625" s="41" t="s">
        <v>3675</v>
      </c>
      <c r="M625" s="41" t="s">
        <v>3676</v>
      </c>
      <c r="N625" s="42">
        <v>8</v>
      </c>
      <c r="O625" s="42">
        <v>8</v>
      </c>
      <c r="P625" s="42">
        <f t="shared" si="9"/>
        <v>0</v>
      </c>
      <c r="Q625" s="42">
        <v>6</v>
      </c>
      <c r="R625" s="42">
        <v>104</v>
      </c>
      <c r="S625" s="42">
        <v>293</v>
      </c>
      <c r="T625" s="42">
        <v>0</v>
      </c>
      <c r="U625" s="42">
        <v>104</v>
      </c>
      <c r="V625" s="42">
        <v>293</v>
      </c>
      <c r="W625" s="41" t="s">
        <v>3677</v>
      </c>
      <c r="X625" s="41" t="s">
        <v>3678</v>
      </c>
      <c r="Y625" s="41" t="s">
        <v>3679</v>
      </c>
      <c r="Z625" s="40" t="s">
        <v>3680</v>
      </c>
      <c r="AA625" s="40"/>
    </row>
    <row r="626" s="21" customFormat="1" ht="55" customHeight="1" spans="1:27">
      <c r="A626" s="39">
        <v>620</v>
      </c>
      <c r="B626" s="40" t="s">
        <v>35</v>
      </c>
      <c r="C626" s="40" t="s">
        <v>1089</v>
      </c>
      <c r="D626" s="40" t="s">
        <v>1090</v>
      </c>
      <c r="E626" s="41" t="s">
        <v>652</v>
      </c>
      <c r="F626" s="41" t="s">
        <v>691</v>
      </c>
      <c r="G626" s="42" t="s">
        <v>3681</v>
      </c>
      <c r="H626" s="41" t="s">
        <v>1092</v>
      </c>
      <c r="I626" s="41" t="s">
        <v>691</v>
      </c>
      <c r="J626" s="41" t="s">
        <v>43</v>
      </c>
      <c r="K626" s="41" t="s">
        <v>44</v>
      </c>
      <c r="L626" s="41" t="s">
        <v>694</v>
      </c>
      <c r="M626" s="41" t="s">
        <v>3682</v>
      </c>
      <c r="N626" s="42">
        <v>30</v>
      </c>
      <c r="O626" s="42">
        <v>30</v>
      </c>
      <c r="P626" s="42">
        <f t="shared" si="9"/>
        <v>0</v>
      </c>
      <c r="Q626" s="42">
        <v>1</v>
      </c>
      <c r="R626" s="42">
        <v>426</v>
      </c>
      <c r="S626" s="42">
        <v>1679</v>
      </c>
      <c r="T626" s="42">
        <v>1</v>
      </c>
      <c r="U626" s="42">
        <v>59</v>
      </c>
      <c r="V626" s="42">
        <v>217</v>
      </c>
      <c r="W626" s="41" t="s">
        <v>1094</v>
      </c>
      <c r="X626" s="41" t="s">
        <v>3683</v>
      </c>
      <c r="Y626" s="41" t="s">
        <v>698</v>
      </c>
      <c r="Z626" s="40" t="s">
        <v>699</v>
      </c>
      <c r="AA626" s="40"/>
    </row>
    <row r="627" s="21" customFormat="1" ht="55" customHeight="1" spans="1:27">
      <c r="A627" s="39">
        <v>621</v>
      </c>
      <c r="B627" s="40" t="s">
        <v>35</v>
      </c>
      <c r="C627" s="40" t="s">
        <v>1089</v>
      </c>
      <c r="D627" s="40" t="s">
        <v>3560</v>
      </c>
      <c r="E627" s="41" t="s">
        <v>652</v>
      </c>
      <c r="F627" s="41" t="s">
        <v>702</v>
      </c>
      <c r="G627" s="42" t="s">
        <v>3684</v>
      </c>
      <c r="H627" s="41" t="s">
        <v>1092</v>
      </c>
      <c r="I627" s="41" t="s">
        <v>702</v>
      </c>
      <c r="J627" s="41" t="s">
        <v>43</v>
      </c>
      <c r="K627" s="41" t="s">
        <v>44</v>
      </c>
      <c r="L627" s="41" t="s">
        <v>705</v>
      </c>
      <c r="M627" s="41" t="s">
        <v>3685</v>
      </c>
      <c r="N627" s="42">
        <v>30</v>
      </c>
      <c r="O627" s="42">
        <v>30</v>
      </c>
      <c r="P627" s="42">
        <f t="shared" si="9"/>
        <v>0</v>
      </c>
      <c r="Q627" s="42">
        <v>1</v>
      </c>
      <c r="R627" s="42">
        <v>378</v>
      </c>
      <c r="S627" s="42">
        <v>1473</v>
      </c>
      <c r="T627" s="42">
        <v>1</v>
      </c>
      <c r="U627" s="42">
        <v>52</v>
      </c>
      <c r="V627" s="42">
        <v>184</v>
      </c>
      <c r="W627" s="41" t="s">
        <v>3686</v>
      </c>
      <c r="X627" s="41" t="s">
        <v>3687</v>
      </c>
      <c r="Y627" s="41" t="s">
        <v>709</v>
      </c>
      <c r="Z627" s="40" t="s">
        <v>3688</v>
      </c>
      <c r="AA627" s="40"/>
    </row>
    <row r="628" s="21" customFormat="1" ht="55" customHeight="1" spans="1:27">
      <c r="A628" s="39">
        <v>622</v>
      </c>
      <c r="B628" s="40" t="s">
        <v>35</v>
      </c>
      <c r="C628" s="40" t="s">
        <v>1089</v>
      </c>
      <c r="D628" s="40" t="s">
        <v>3689</v>
      </c>
      <c r="E628" s="41" t="s">
        <v>652</v>
      </c>
      <c r="F628" s="41" t="s">
        <v>678</v>
      </c>
      <c r="G628" s="42" t="s">
        <v>3690</v>
      </c>
      <c r="H628" s="41" t="s">
        <v>41</v>
      </c>
      <c r="I628" s="41" t="s">
        <v>678</v>
      </c>
      <c r="J628" s="41" t="s">
        <v>43</v>
      </c>
      <c r="K628" s="41" t="s">
        <v>44</v>
      </c>
      <c r="L628" s="41" t="s">
        <v>681</v>
      </c>
      <c r="M628" s="41" t="s">
        <v>3691</v>
      </c>
      <c r="N628" s="42">
        <v>20</v>
      </c>
      <c r="O628" s="42">
        <v>20</v>
      </c>
      <c r="P628" s="42">
        <f t="shared" si="9"/>
        <v>0</v>
      </c>
      <c r="Q628" s="42">
        <v>1</v>
      </c>
      <c r="R628" s="42">
        <v>512</v>
      </c>
      <c r="S628" s="42">
        <v>1910</v>
      </c>
      <c r="T628" s="42">
        <v>1</v>
      </c>
      <c r="U628" s="42">
        <v>64</v>
      </c>
      <c r="V628" s="42">
        <v>213</v>
      </c>
      <c r="W628" s="41" t="s">
        <v>3692</v>
      </c>
      <c r="X628" s="41" t="s">
        <v>3693</v>
      </c>
      <c r="Y628" s="41" t="s">
        <v>3694</v>
      </c>
      <c r="Z628" s="40" t="s">
        <v>3695</v>
      </c>
      <c r="AA628" s="40"/>
    </row>
    <row r="629" s="21" customFormat="1" ht="55" customHeight="1" spans="1:27">
      <c r="A629" s="39">
        <v>623</v>
      </c>
      <c r="B629" s="40" t="s">
        <v>35</v>
      </c>
      <c r="C629" s="40" t="s">
        <v>3411</v>
      </c>
      <c r="D629" s="40" t="s">
        <v>3412</v>
      </c>
      <c r="E629" s="41" t="s">
        <v>652</v>
      </c>
      <c r="F629" s="41" t="s">
        <v>752</v>
      </c>
      <c r="G629" s="42" t="s">
        <v>3696</v>
      </c>
      <c r="H629" s="41" t="s">
        <v>41</v>
      </c>
      <c r="I629" s="41" t="s">
        <v>752</v>
      </c>
      <c r="J629" s="41" t="s">
        <v>43</v>
      </c>
      <c r="K629" s="41" t="s">
        <v>44</v>
      </c>
      <c r="L629" s="41" t="s">
        <v>755</v>
      </c>
      <c r="M629" s="41" t="s">
        <v>3697</v>
      </c>
      <c r="N629" s="42">
        <v>30</v>
      </c>
      <c r="O629" s="42">
        <v>30</v>
      </c>
      <c r="P629" s="42">
        <f t="shared" si="9"/>
        <v>0</v>
      </c>
      <c r="Q629" s="42">
        <v>1</v>
      </c>
      <c r="R629" s="42">
        <v>341</v>
      </c>
      <c r="S629" s="42">
        <v>1205</v>
      </c>
      <c r="T629" s="42">
        <v>1</v>
      </c>
      <c r="U629" s="42">
        <v>35</v>
      </c>
      <c r="V629" s="42">
        <v>118</v>
      </c>
      <c r="W629" s="41" t="s">
        <v>1094</v>
      </c>
      <c r="X629" s="41" t="s">
        <v>3698</v>
      </c>
      <c r="Y629" s="41" t="s">
        <v>759</v>
      </c>
      <c r="Z629" s="40" t="s">
        <v>760</v>
      </c>
      <c r="AA629" s="40"/>
    </row>
    <row r="630" s="21" customFormat="1" ht="55" customHeight="1" spans="1:27">
      <c r="A630" s="39">
        <v>624</v>
      </c>
      <c r="B630" s="40" t="s">
        <v>35</v>
      </c>
      <c r="C630" s="40" t="s">
        <v>1089</v>
      </c>
      <c r="D630" s="40" t="s">
        <v>1090</v>
      </c>
      <c r="E630" s="41" t="s">
        <v>652</v>
      </c>
      <c r="F630" s="41"/>
      <c r="G630" s="42" t="s">
        <v>3699</v>
      </c>
      <c r="H630" s="41" t="s">
        <v>41</v>
      </c>
      <c r="I630" s="41" t="s">
        <v>3700</v>
      </c>
      <c r="J630" s="41" t="s">
        <v>43</v>
      </c>
      <c r="K630" s="41" t="s">
        <v>44</v>
      </c>
      <c r="L630" s="41" t="s">
        <v>652</v>
      </c>
      <c r="M630" s="41" t="s">
        <v>3701</v>
      </c>
      <c r="N630" s="42">
        <v>10</v>
      </c>
      <c r="O630" s="42">
        <v>10</v>
      </c>
      <c r="P630" s="42">
        <f t="shared" si="9"/>
        <v>0</v>
      </c>
      <c r="Q630" s="42">
        <v>16</v>
      </c>
      <c r="R630" s="42">
        <v>152</v>
      </c>
      <c r="S630" s="42">
        <v>454</v>
      </c>
      <c r="T630" s="42">
        <v>0</v>
      </c>
      <c r="U630" s="42">
        <v>9</v>
      </c>
      <c r="V630" s="42">
        <v>27</v>
      </c>
      <c r="W630" s="41" t="s">
        <v>3702</v>
      </c>
      <c r="X630" s="41" t="s">
        <v>3703</v>
      </c>
      <c r="Y630" s="41" t="s">
        <v>3704</v>
      </c>
      <c r="Z630" s="40" t="s">
        <v>3705</v>
      </c>
      <c r="AA630" s="40"/>
    </row>
    <row r="631" s="21" customFormat="1" ht="55" customHeight="1" spans="1:27">
      <c r="A631" s="39">
        <v>625</v>
      </c>
      <c r="B631" s="40" t="s">
        <v>35</v>
      </c>
      <c r="C631" s="40" t="s">
        <v>1089</v>
      </c>
      <c r="D631" s="40" t="s">
        <v>1090</v>
      </c>
      <c r="E631" s="41" t="s">
        <v>652</v>
      </c>
      <c r="F631" s="41"/>
      <c r="G631" s="42" t="s">
        <v>3706</v>
      </c>
      <c r="H631" s="41" t="s">
        <v>1092</v>
      </c>
      <c r="I631" s="41" t="s">
        <v>782</v>
      </c>
      <c r="J631" s="41" t="s">
        <v>43</v>
      </c>
      <c r="K631" s="41" t="s">
        <v>44</v>
      </c>
      <c r="L631" s="41" t="s">
        <v>3707</v>
      </c>
      <c r="M631" s="41" t="s">
        <v>3708</v>
      </c>
      <c r="N631" s="42">
        <v>10</v>
      </c>
      <c r="O631" s="42">
        <v>10</v>
      </c>
      <c r="P631" s="42">
        <f t="shared" si="9"/>
        <v>0</v>
      </c>
      <c r="Q631" s="42">
        <v>15</v>
      </c>
      <c r="R631" s="42">
        <v>35</v>
      </c>
      <c r="S631" s="42">
        <v>115</v>
      </c>
      <c r="T631" s="42">
        <v>4</v>
      </c>
      <c r="U631" s="42">
        <v>11</v>
      </c>
      <c r="V631" s="42">
        <v>34</v>
      </c>
      <c r="W631" s="41" t="s">
        <v>3709</v>
      </c>
      <c r="X631" s="41" t="s">
        <v>3710</v>
      </c>
      <c r="Y631" s="41" t="s">
        <v>3711</v>
      </c>
      <c r="Z631" s="40" t="s">
        <v>3712</v>
      </c>
      <c r="AA631" s="40"/>
    </row>
    <row r="632" s="21" customFormat="1" ht="55" customHeight="1" spans="1:27">
      <c r="A632" s="39">
        <v>626</v>
      </c>
      <c r="B632" s="40" t="s">
        <v>35</v>
      </c>
      <c r="C632" s="40" t="s">
        <v>1089</v>
      </c>
      <c r="D632" s="40" t="s">
        <v>1090</v>
      </c>
      <c r="E632" s="41" t="s">
        <v>652</v>
      </c>
      <c r="F632" s="41" t="s">
        <v>691</v>
      </c>
      <c r="G632" s="42" t="s">
        <v>3713</v>
      </c>
      <c r="H632" s="41" t="s">
        <v>1092</v>
      </c>
      <c r="I632" s="41" t="s">
        <v>691</v>
      </c>
      <c r="J632" s="41" t="s">
        <v>43</v>
      </c>
      <c r="K632" s="41" t="s">
        <v>44</v>
      </c>
      <c r="L632" s="41" t="s">
        <v>3714</v>
      </c>
      <c r="M632" s="41" t="s">
        <v>3715</v>
      </c>
      <c r="N632" s="42">
        <v>80</v>
      </c>
      <c r="O632" s="42">
        <v>80</v>
      </c>
      <c r="P632" s="42">
        <f t="shared" si="9"/>
        <v>0</v>
      </c>
      <c r="Q632" s="42">
        <v>1</v>
      </c>
      <c r="R632" s="42">
        <v>426</v>
      </c>
      <c r="S632" s="42">
        <v>1679</v>
      </c>
      <c r="T632" s="42">
        <v>1</v>
      </c>
      <c r="U632" s="42">
        <v>59</v>
      </c>
      <c r="V632" s="42">
        <v>217</v>
      </c>
      <c r="W632" s="41" t="s">
        <v>3716</v>
      </c>
      <c r="X632" s="41" t="s">
        <v>3683</v>
      </c>
      <c r="Y632" s="41" t="s">
        <v>3717</v>
      </c>
      <c r="Z632" s="40" t="s">
        <v>3718</v>
      </c>
      <c r="AA632" s="40"/>
    </row>
    <row r="633" s="21" customFormat="1" ht="55" customHeight="1" spans="1:27">
      <c r="A633" s="39">
        <v>627</v>
      </c>
      <c r="B633" s="40" t="s">
        <v>35</v>
      </c>
      <c r="C633" s="40" t="s">
        <v>1089</v>
      </c>
      <c r="D633" s="40" t="s">
        <v>1090</v>
      </c>
      <c r="E633" s="41" t="s">
        <v>1028</v>
      </c>
      <c r="F633" s="41" t="s">
        <v>1193</v>
      </c>
      <c r="G633" s="42" t="s">
        <v>3719</v>
      </c>
      <c r="H633" s="41" t="s">
        <v>41</v>
      </c>
      <c r="I633" s="41" t="s">
        <v>1193</v>
      </c>
      <c r="J633" s="41" t="s">
        <v>43</v>
      </c>
      <c r="K633" s="41" t="s">
        <v>44</v>
      </c>
      <c r="L633" s="41" t="s">
        <v>1196</v>
      </c>
      <c r="M633" s="41" t="s">
        <v>3720</v>
      </c>
      <c r="N633" s="42">
        <v>30</v>
      </c>
      <c r="O633" s="42">
        <v>30</v>
      </c>
      <c r="P633" s="42">
        <f t="shared" si="9"/>
        <v>0</v>
      </c>
      <c r="Q633" s="42">
        <v>1</v>
      </c>
      <c r="R633" s="42">
        <v>535</v>
      </c>
      <c r="S633" s="42">
        <v>2235</v>
      </c>
      <c r="T633" s="42">
        <v>1</v>
      </c>
      <c r="U633" s="42">
        <v>74</v>
      </c>
      <c r="V633" s="42">
        <v>272</v>
      </c>
      <c r="W633" s="41" t="s">
        <v>1094</v>
      </c>
      <c r="X633" s="41" t="s">
        <v>3721</v>
      </c>
      <c r="Y633" s="41" t="s">
        <v>1200</v>
      </c>
      <c r="Z633" s="40" t="s">
        <v>1201</v>
      </c>
      <c r="AA633" s="40"/>
    </row>
    <row r="634" s="21" customFormat="1" ht="55" customHeight="1" spans="1:27">
      <c r="A634" s="39">
        <v>628</v>
      </c>
      <c r="B634" s="40" t="s">
        <v>35</v>
      </c>
      <c r="C634" s="40" t="s">
        <v>1089</v>
      </c>
      <c r="D634" s="40" t="s">
        <v>1090</v>
      </c>
      <c r="E634" s="41" t="s">
        <v>1028</v>
      </c>
      <c r="F634" s="41" t="s">
        <v>1081</v>
      </c>
      <c r="G634" s="42" t="s">
        <v>3722</v>
      </c>
      <c r="H634" s="41" t="s">
        <v>1092</v>
      </c>
      <c r="I634" s="41" t="s">
        <v>1081</v>
      </c>
      <c r="J634" s="41" t="s">
        <v>43</v>
      </c>
      <c r="K634" s="41" t="s">
        <v>44</v>
      </c>
      <c r="L634" s="41" t="s">
        <v>1084</v>
      </c>
      <c r="M634" s="41" t="s">
        <v>3723</v>
      </c>
      <c r="N634" s="42">
        <v>35</v>
      </c>
      <c r="O634" s="42">
        <v>35</v>
      </c>
      <c r="P634" s="42">
        <f t="shared" si="9"/>
        <v>0</v>
      </c>
      <c r="Q634" s="42">
        <v>1</v>
      </c>
      <c r="R634" s="42">
        <v>360</v>
      </c>
      <c r="S634" s="42">
        <v>1480</v>
      </c>
      <c r="T634" s="42">
        <v>1</v>
      </c>
      <c r="U634" s="42">
        <v>133</v>
      </c>
      <c r="V634" s="42">
        <v>395</v>
      </c>
      <c r="W634" s="41" t="s">
        <v>1094</v>
      </c>
      <c r="X634" s="41" t="s">
        <v>3724</v>
      </c>
      <c r="Y634" s="41" t="s">
        <v>1087</v>
      </c>
      <c r="Z634" s="40" t="s">
        <v>1096</v>
      </c>
      <c r="AA634" s="40"/>
    </row>
    <row r="635" s="21" customFormat="1" ht="55" customHeight="1" spans="1:27">
      <c r="A635" s="39">
        <v>629</v>
      </c>
      <c r="B635" s="40" t="s">
        <v>35</v>
      </c>
      <c r="C635" s="40" t="s">
        <v>3411</v>
      </c>
      <c r="D635" s="40" t="s">
        <v>3412</v>
      </c>
      <c r="E635" s="41" t="s">
        <v>1028</v>
      </c>
      <c r="F635" s="41" t="s">
        <v>1185</v>
      </c>
      <c r="G635" s="42" t="s">
        <v>3725</v>
      </c>
      <c r="H635" s="41" t="s">
        <v>41</v>
      </c>
      <c r="I635" s="41" t="s">
        <v>1185</v>
      </c>
      <c r="J635" s="41" t="s">
        <v>43</v>
      </c>
      <c r="K635" s="41" t="s">
        <v>44</v>
      </c>
      <c r="L635" s="41" t="s">
        <v>1188</v>
      </c>
      <c r="M635" s="41" t="s">
        <v>3726</v>
      </c>
      <c r="N635" s="42">
        <v>50</v>
      </c>
      <c r="O635" s="42">
        <v>50</v>
      </c>
      <c r="P635" s="42">
        <f t="shared" si="9"/>
        <v>0</v>
      </c>
      <c r="Q635" s="42">
        <v>1</v>
      </c>
      <c r="R635" s="42">
        <v>360</v>
      </c>
      <c r="S635" s="42">
        <v>1123</v>
      </c>
      <c r="T635" s="42">
        <v>1</v>
      </c>
      <c r="U635" s="42">
        <v>77</v>
      </c>
      <c r="V635" s="42">
        <v>233</v>
      </c>
      <c r="W635" s="41" t="s">
        <v>1094</v>
      </c>
      <c r="X635" s="41" t="s">
        <v>3727</v>
      </c>
      <c r="Y635" s="41" t="s">
        <v>1191</v>
      </c>
      <c r="Z635" s="40" t="s">
        <v>1192</v>
      </c>
      <c r="AA635" s="40"/>
    </row>
    <row r="636" s="21" customFormat="1" ht="55" customHeight="1" spans="1:27">
      <c r="A636" s="39">
        <v>630</v>
      </c>
      <c r="B636" s="40" t="s">
        <v>35</v>
      </c>
      <c r="C636" s="40" t="s">
        <v>1089</v>
      </c>
      <c r="D636" s="40" t="s">
        <v>1090</v>
      </c>
      <c r="E636" s="41" t="s">
        <v>1028</v>
      </c>
      <c r="F636" s="41"/>
      <c r="G636" s="42" t="s">
        <v>3728</v>
      </c>
      <c r="H636" s="41" t="s">
        <v>41</v>
      </c>
      <c r="I636" s="41" t="s">
        <v>3729</v>
      </c>
      <c r="J636" s="41" t="s">
        <v>43</v>
      </c>
      <c r="K636" s="41" t="s">
        <v>44</v>
      </c>
      <c r="L636" s="41" t="s">
        <v>1028</v>
      </c>
      <c r="M636" s="41" t="s">
        <v>3730</v>
      </c>
      <c r="N636" s="42">
        <v>14</v>
      </c>
      <c r="O636" s="42">
        <v>14</v>
      </c>
      <c r="P636" s="42">
        <f t="shared" si="9"/>
        <v>0</v>
      </c>
      <c r="Q636" s="42">
        <v>11</v>
      </c>
      <c r="R636" s="42">
        <v>290</v>
      </c>
      <c r="S636" s="42">
        <v>1160</v>
      </c>
      <c r="T636" s="42">
        <v>11</v>
      </c>
      <c r="U636" s="42">
        <v>290</v>
      </c>
      <c r="V636" s="42">
        <v>1160</v>
      </c>
      <c r="W636" s="41" t="s">
        <v>3731</v>
      </c>
      <c r="X636" s="41" t="s">
        <v>3732</v>
      </c>
      <c r="Y636" s="41" t="s">
        <v>3733</v>
      </c>
      <c r="Z636" s="40" t="s">
        <v>3734</v>
      </c>
      <c r="AA636" s="40"/>
    </row>
    <row r="637" s="21" customFormat="1" ht="55" customHeight="1" spans="1:27">
      <c r="A637" s="39">
        <v>631</v>
      </c>
      <c r="B637" s="40" t="s">
        <v>35</v>
      </c>
      <c r="C637" s="40" t="s">
        <v>1089</v>
      </c>
      <c r="D637" s="40" t="s">
        <v>1090</v>
      </c>
      <c r="E637" s="41" t="s">
        <v>1028</v>
      </c>
      <c r="F637" s="41" t="s">
        <v>1129</v>
      </c>
      <c r="G637" s="42" t="s">
        <v>3735</v>
      </c>
      <c r="H637" s="41" t="s">
        <v>41</v>
      </c>
      <c r="I637" s="41" t="s">
        <v>1129</v>
      </c>
      <c r="J637" s="41" t="s">
        <v>43</v>
      </c>
      <c r="K637" s="41" t="s">
        <v>44</v>
      </c>
      <c r="L637" s="41" t="s">
        <v>1132</v>
      </c>
      <c r="M637" s="41" t="s">
        <v>3736</v>
      </c>
      <c r="N637" s="42">
        <v>25</v>
      </c>
      <c r="O637" s="42">
        <v>25</v>
      </c>
      <c r="P637" s="42">
        <f t="shared" si="9"/>
        <v>0</v>
      </c>
      <c r="Q637" s="42">
        <v>1</v>
      </c>
      <c r="R637" s="42">
        <v>357</v>
      </c>
      <c r="S637" s="42">
        <v>1362</v>
      </c>
      <c r="T637" s="42">
        <v>1</v>
      </c>
      <c r="U637" s="42">
        <v>54</v>
      </c>
      <c r="V637" s="42">
        <v>186</v>
      </c>
      <c r="W637" s="41" t="s">
        <v>3621</v>
      </c>
      <c r="X637" s="41" t="s">
        <v>3737</v>
      </c>
      <c r="Y637" s="41" t="s">
        <v>1136</v>
      </c>
      <c r="Z637" s="40" t="s">
        <v>1137</v>
      </c>
      <c r="AA637" s="40"/>
    </row>
    <row r="638" s="21" customFormat="1" ht="55" customHeight="1" spans="1:27">
      <c r="A638" s="39">
        <v>632</v>
      </c>
      <c r="B638" s="40" t="s">
        <v>35</v>
      </c>
      <c r="C638" s="40" t="s">
        <v>1089</v>
      </c>
      <c r="D638" s="40" t="s">
        <v>1090</v>
      </c>
      <c r="E638" s="41" t="s">
        <v>1028</v>
      </c>
      <c r="F638" s="41" t="s">
        <v>1116</v>
      </c>
      <c r="G638" s="42" t="s">
        <v>3738</v>
      </c>
      <c r="H638" s="41" t="s">
        <v>41</v>
      </c>
      <c r="I638" s="41" t="s">
        <v>1116</v>
      </c>
      <c r="J638" s="41" t="s">
        <v>43</v>
      </c>
      <c r="K638" s="41" t="s">
        <v>44</v>
      </c>
      <c r="L638" s="41" t="s">
        <v>1119</v>
      </c>
      <c r="M638" s="41" t="s">
        <v>3739</v>
      </c>
      <c r="N638" s="42">
        <v>30</v>
      </c>
      <c r="O638" s="42">
        <v>30</v>
      </c>
      <c r="P638" s="42">
        <f t="shared" si="9"/>
        <v>0</v>
      </c>
      <c r="Q638" s="42">
        <v>1</v>
      </c>
      <c r="R638" s="42">
        <v>535</v>
      </c>
      <c r="S638" s="42">
        <v>2135</v>
      </c>
      <c r="T638" s="42">
        <v>1</v>
      </c>
      <c r="U638" s="42">
        <v>82</v>
      </c>
      <c r="V638" s="42">
        <v>303</v>
      </c>
      <c r="W638" s="41" t="s">
        <v>3621</v>
      </c>
      <c r="X638" s="41" t="s">
        <v>3740</v>
      </c>
      <c r="Y638" s="41" t="s">
        <v>1123</v>
      </c>
      <c r="Z638" s="40" t="s">
        <v>1124</v>
      </c>
      <c r="AA638" s="40"/>
    </row>
    <row r="639" s="21" customFormat="1" ht="55" customHeight="1" spans="1:27">
      <c r="A639" s="39">
        <v>633</v>
      </c>
      <c r="B639" s="40" t="s">
        <v>35</v>
      </c>
      <c r="C639" s="40" t="s">
        <v>1089</v>
      </c>
      <c r="D639" s="40" t="s">
        <v>1090</v>
      </c>
      <c r="E639" s="41" t="s">
        <v>1028</v>
      </c>
      <c r="F639" s="41" t="s">
        <v>1029</v>
      </c>
      <c r="G639" s="42" t="s">
        <v>3741</v>
      </c>
      <c r="H639" s="41" t="s">
        <v>41</v>
      </c>
      <c r="I639" s="41" t="s">
        <v>1029</v>
      </c>
      <c r="J639" s="41" t="s">
        <v>43</v>
      </c>
      <c r="K639" s="41" t="s">
        <v>44</v>
      </c>
      <c r="L639" s="41" t="s">
        <v>1032</v>
      </c>
      <c r="M639" s="41" t="s">
        <v>3742</v>
      </c>
      <c r="N639" s="42">
        <v>30</v>
      </c>
      <c r="O639" s="42">
        <v>30</v>
      </c>
      <c r="P639" s="42">
        <f t="shared" si="9"/>
        <v>0</v>
      </c>
      <c r="Q639" s="42">
        <v>1</v>
      </c>
      <c r="R639" s="42">
        <v>307</v>
      </c>
      <c r="S639" s="42">
        <v>1192</v>
      </c>
      <c r="T639" s="42">
        <v>1</v>
      </c>
      <c r="U639" s="42">
        <v>75</v>
      </c>
      <c r="V639" s="42">
        <v>231</v>
      </c>
      <c r="W639" s="41" t="s">
        <v>3621</v>
      </c>
      <c r="X639" s="41" t="s">
        <v>3743</v>
      </c>
      <c r="Y639" s="41" t="s">
        <v>1036</v>
      </c>
      <c r="Z639" s="40" t="s">
        <v>1037</v>
      </c>
      <c r="AA639" s="40"/>
    </row>
    <row r="640" s="21" customFormat="1" ht="55" customHeight="1" spans="1:27">
      <c r="A640" s="39">
        <v>634</v>
      </c>
      <c r="B640" s="40" t="s">
        <v>35</v>
      </c>
      <c r="C640" s="40" t="s">
        <v>3411</v>
      </c>
      <c r="D640" s="40" t="s">
        <v>3412</v>
      </c>
      <c r="E640" s="41" t="s">
        <v>1028</v>
      </c>
      <c r="F640" s="41" t="s">
        <v>1042</v>
      </c>
      <c r="G640" s="42" t="s">
        <v>3744</v>
      </c>
      <c r="H640" s="41" t="s">
        <v>41</v>
      </c>
      <c r="I640" s="41" t="s">
        <v>1042</v>
      </c>
      <c r="J640" s="41" t="s">
        <v>43</v>
      </c>
      <c r="K640" s="41" t="s">
        <v>44</v>
      </c>
      <c r="L640" s="41" t="s">
        <v>1044</v>
      </c>
      <c r="M640" s="41" t="s">
        <v>3745</v>
      </c>
      <c r="N640" s="42">
        <v>70</v>
      </c>
      <c r="O640" s="42">
        <v>70</v>
      </c>
      <c r="P640" s="42">
        <f t="shared" si="9"/>
        <v>0</v>
      </c>
      <c r="Q640" s="42">
        <v>1</v>
      </c>
      <c r="R640" s="42">
        <v>558</v>
      </c>
      <c r="S640" s="42">
        <v>2258</v>
      </c>
      <c r="T640" s="42">
        <v>1</v>
      </c>
      <c r="U640" s="42">
        <v>68</v>
      </c>
      <c r="V640" s="42">
        <v>229</v>
      </c>
      <c r="W640" s="41" t="s">
        <v>3746</v>
      </c>
      <c r="X640" s="41" t="s">
        <v>3747</v>
      </c>
      <c r="Y640" s="41" t="s">
        <v>1048</v>
      </c>
      <c r="Z640" s="40" t="s">
        <v>3748</v>
      </c>
      <c r="AA640" s="40"/>
    </row>
    <row r="641" s="21" customFormat="1" ht="55" customHeight="1" spans="1:27">
      <c r="A641" s="39">
        <v>635</v>
      </c>
      <c r="B641" s="40" t="s">
        <v>35</v>
      </c>
      <c r="C641" s="40" t="s">
        <v>1089</v>
      </c>
      <c r="D641" s="40" t="s">
        <v>3560</v>
      </c>
      <c r="E641" s="41" t="s">
        <v>1797</v>
      </c>
      <c r="F641" s="41" t="s">
        <v>1798</v>
      </c>
      <c r="G641" s="42" t="s">
        <v>3749</v>
      </c>
      <c r="H641" s="41" t="s">
        <v>1092</v>
      </c>
      <c r="I641" s="41" t="s">
        <v>1798</v>
      </c>
      <c r="J641" s="41" t="s">
        <v>43</v>
      </c>
      <c r="K641" s="41" t="s">
        <v>44</v>
      </c>
      <c r="L641" s="41" t="s">
        <v>1801</v>
      </c>
      <c r="M641" s="41" t="s">
        <v>3750</v>
      </c>
      <c r="N641" s="42">
        <v>30</v>
      </c>
      <c r="O641" s="42">
        <v>30</v>
      </c>
      <c r="P641" s="42">
        <f t="shared" si="9"/>
        <v>0</v>
      </c>
      <c r="Q641" s="42">
        <v>1</v>
      </c>
      <c r="R641" s="42">
        <v>565</v>
      </c>
      <c r="S641" s="42">
        <v>2281</v>
      </c>
      <c r="T641" s="42">
        <v>1</v>
      </c>
      <c r="U641" s="42">
        <v>70</v>
      </c>
      <c r="V641" s="42">
        <v>290</v>
      </c>
      <c r="W641" s="41" t="s">
        <v>1094</v>
      </c>
      <c r="X641" s="41" t="s">
        <v>3751</v>
      </c>
      <c r="Y641" s="41" t="s">
        <v>1805</v>
      </c>
      <c r="Z641" s="40" t="s">
        <v>3752</v>
      </c>
      <c r="AA641" s="40"/>
    </row>
    <row r="642" s="21" customFormat="1" ht="55" customHeight="1" spans="1:27">
      <c r="A642" s="39">
        <v>636</v>
      </c>
      <c r="B642" s="40" t="s">
        <v>35</v>
      </c>
      <c r="C642" s="40" t="s">
        <v>1089</v>
      </c>
      <c r="D642" s="40" t="s">
        <v>3560</v>
      </c>
      <c r="E642" s="41" t="s">
        <v>1797</v>
      </c>
      <c r="F642" s="41" t="s">
        <v>1829</v>
      </c>
      <c r="G642" s="42" t="s">
        <v>3753</v>
      </c>
      <c r="H642" s="41" t="s">
        <v>1092</v>
      </c>
      <c r="I642" s="41" t="s">
        <v>1829</v>
      </c>
      <c r="J642" s="41" t="s">
        <v>43</v>
      </c>
      <c r="K642" s="41" t="s">
        <v>44</v>
      </c>
      <c r="L642" s="41" t="s">
        <v>1832</v>
      </c>
      <c r="M642" s="41" t="s">
        <v>3754</v>
      </c>
      <c r="N642" s="42">
        <v>30</v>
      </c>
      <c r="O642" s="42">
        <v>30</v>
      </c>
      <c r="P642" s="42">
        <f t="shared" si="9"/>
        <v>0</v>
      </c>
      <c r="Q642" s="42">
        <v>1</v>
      </c>
      <c r="R642" s="42">
        <v>707</v>
      </c>
      <c r="S642" s="42">
        <v>3160</v>
      </c>
      <c r="T642" s="42">
        <v>1</v>
      </c>
      <c r="U642" s="42">
        <v>95</v>
      </c>
      <c r="V642" s="42">
        <v>348</v>
      </c>
      <c r="W642" s="41" t="s">
        <v>1094</v>
      </c>
      <c r="X642" s="41" t="s">
        <v>3755</v>
      </c>
      <c r="Y642" s="41" t="s">
        <v>1836</v>
      </c>
      <c r="Z642" s="40" t="s">
        <v>3756</v>
      </c>
      <c r="AA642" s="40"/>
    </row>
    <row r="643" s="21" customFormat="1" ht="55" customHeight="1" spans="1:27">
      <c r="A643" s="39">
        <v>637</v>
      </c>
      <c r="B643" s="40" t="s">
        <v>35</v>
      </c>
      <c r="C643" s="40" t="s">
        <v>1089</v>
      </c>
      <c r="D643" s="40" t="s">
        <v>1090</v>
      </c>
      <c r="E643" s="41" t="s">
        <v>1797</v>
      </c>
      <c r="F643" s="41" t="s">
        <v>1816</v>
      </c>
      <c r="G643" s="42" t="s">
        <v>3757</v>
      </c>
      <c r="H643" s="41" t="s">
        <v>41</v>
      </c>
      <c r="I643" s="41" t="s">
        <v>1816</v>
      </c>
      <c r="J643" s="41" t="s">
        <v>43</v>
      </c>
      <c r="K643" s="41" t="s">
        <v>44</v>
      </c>
      <c r="L643" s="41" t="s">
        <v>1819</v>
      </c>
      <c r="M643" s="41" t="s">
        <v>3758</v>
      </c>
      <c r="N643" s="42">
        <v>30</v>
      </c>
      <c r="O643" s="42">
        <v>30</v>
      </c>
      <c r="P643" s="42">
        <f t="shared" si="9"/>
        <v>0</v>
      </c>
      <c r="Q643" s="42">
        <v>1</v>
      </c>
      <c r="R643" s="42">
        <v>446</v>
      </c>
      <c r="S643" s="42">
        <v>1898</v>
      </c>
      <c r="T643" s="42">
        <v>1</v>
      </c>
      <c r="U643" s="42">
        <v>62</v>
      </c>
      <c r="V643" s="42">
        <v>249</v>
      </c>
      <c r="W643" s="41" t="s">
        <v>1094</v>
      </c>
      <c r="X643" s="41" t="s">
        <v>3759</v>
      </c>
      <c r="Y643" s="41" t="s">
        <v>3760</v>
      </c>
      <c r="Z643" s="40" t="s">
        <v>3761</v>
      </c>
      <c r="AA643" s="40"/>
    </row>
    <row r="644" s="21" customFormat="1" ht="55" customHeight="1" spans="1:27">
      <c r="A644" s="39">
        <v>638</v>
      </c>
      <c r="B644" s="40" t="s">
        <v>35</v>
      </c>
      <c r="C644" s="40" t="s">
        <v>1089</v>
      </c>
      <c r="D644" s="40" t="s">
        <v>1090</v>
      </c>
      <c r="E644" s="41" t="s">
        <v>1797</v>
      </c>
      <c r="F644" s="41"/>
      <c r="G644" s="42" t="s">
        <v>3762</v>
      </c>
      <c r="H644" s="41" t="s">
        <v>41</v>
      </c>
      <c r="I644" s="41" t="s">
        <v>3763</v>
      </c>
      <c r="J644" s="41" t="s">
        <v>43</v>
      </c>
      <c r="K644" s="41" t="s">
        <v>44</v>
      </c>
      <c r="L644" s="41" t="s">
        <v>1797</v>
      </c>
      <c r="M644" s="41" t="s">
        <v>3764</v>
      </c>
      <c r="N644" s="42">
        <v>15</v>
      </c>
      <c r="O644" s="42">
        <v>15</v>
      </c>
      <c r="P644" s="42">
        <f t="shared" si="9"/>
        <v>0</v>
      </c>
      <c r="Q644" s="42">
        <v>19</v>
      </c>
      <c r="R644" s="42">
        <v>307</v>
      </c>
      <c r="S644" s="42">
        <v>1258</v>
      </c>
      <c r="T644" s="42">
        <v>19</v>
      </c>
      <c r="U644" s="42">
        <v>307</v>
      </c>
      <c r="V644" s="42">
        <v>1258</v>
      </c>
      <c r="W644" s="41" t="s">
        <v>3765</v>
      </c>
      <c r="X644" s="41" t="s">
        <v>3766</v>
      </c>
      <c r="Y644" s="41" t="s">
        <v>3767</v>
      </c>
      <c r="Z644" s="40" t="s">
        <v>3768</v>
      </c>
      <c r="AA644" s="40"/>
    </row>
    <row r="645" s="21" customFormat="1" ht="55" customHeight="1" spans="1:27">
      <c r="A645" s="39">
        <v>639</v>
      </c>
      <c r="B645" s="40" t="s">
        <v>35</v>
      </c>
      <c r="C645" s="40" t="s">
        <v>1089</v>
      </c>
      <c r="D645" s="40" t="s">
        <v>1090</v>
      </c>
      <c r="E645" s="41" t="s">
        <v>1797</v>
      </c>
      <c r="F645" s="41"/>
      <c r="G645" s="42" t="s">
        <v>3769</v>
      </c>
      <c r="H645" s="41" t="s">
        <v>41</v>
      </c>
      <c r="I645" s="41" t="s">
        <v>3770</v>
      </c>
      <c r="J645" s="41" t="s">
        <v>43</v>
      </c>
      <c r="K645" s="41" t="s">
        <v>44</v>
      </c>
      <c r="L645" s="41" t="s">
        <v>3771</v>
      </c>
      <c r="M645" s="41" t="s">
        <v>3772</v>
      </c>
      <c r="N645" s="42">
        <v>7</v>
      </c>
      <c r="O645" s="42">
        <v>7</v>
      </c>
      <c r="P645" s="42">
        <f t="shared" si="9"/>
        <v>0</v>
      </c>
      <c r="Q645" s="42">
        <v>12</v>
      </c>
      <c r="R645" s="42">
        <v>15</v>
      </c>
      <c r="S645" s="42">
        <v>43</v>
      </c>
      <c r="T645" s="42">
        <v>12</v>
      </c>
      <c r="U645" s="42">
        <v>15</v>
      </c>
      <c r="V645" s="42">
        <v>43</v>
      </c>
      <c r="W645" s="41" t="s">
        <v>3773</v>
      </c>
      <c r="X645" s="41" t="s">
        <v>3774</v>
      </c>
      <c r="Y645" s="41" t="s">
        <v>3775</v>
      </c>
      <c r="Z645" s="40" t="s">
        <v>3776</v>
      </c>
      <c r="AA645" s="40"/>
    </row>
    <row r="646" s="21" customFormat="1" ht="55" customHeight="1" spans="1:27">
      <c r="A646" s="39">
        <v>640</v>
      </c>
      <c r="B646" s="40" t="s">
        <v>35</v>
      </c>
      <c r="C646" s="40" t="s">
        <v>1089</v>
      </c>
      <c r="D646" s="40" t="s">
        <v>1090</v>
      </c>
      <c r="E646" s="41" t="s">
        <v>1797</v>
      </c>
      <c r="F646" s="41" t="s">
        <v>3777</v>
      </c>
      <c r="G646" s="42" t="s">
        <v>3778</v>
      </c>
      <c r="H646" s="41" t="s">
        <v>41</v>
      </c>
      <c r="I646" s="41" t="s">
        <v>3777</v>
      </c>
      <c r="J646" s="41" t="s">
        <v>43</v>
      </c>
      <c r="K646" s="41" t="s">
        <v>44</v>
      </c>
      <c r="L646" s="41" t="s">
        <v>3779</v>
      </c>
      <c r="M646" s="41" t="s">
        <v>3780</v>
      </c>
      <c r="N646" s="42">
        <v>20</v>
      </c>
      <c r="O646" s="42">
        <v>20</v>
      </c>
      <c r="P646" s="42">
        <f t="shared" si="9"/>
        <v>0</v>
      </c>
      <c r="Q646" s="42">
        <v>1</v>
      </c>
      <c r="R646" s="42">
        <v>44</v>
      </c>
      <c r="S646" s="42">
        <v>126</v>
      </c>
      <c r="T646" s="42">
        <v>1</v>
      </c>
      <c r="U646" s="42">
        <v>44</v>
      </c>
      <c r="V646" s="42">
        <v>126</v>
      </c>
      <c r="W646" s="41" t="s">
        <v>3621</v>
      </c>
      <c r="X646" s="41" t="s">
        <v>3781</v>
      </c>
      <c r="Y646" s="41" t="s">
        <v>3782</v>
      </c>
      <c r="Z646" s="40" t="s">
        <v>3783</v>
      </c>
      <c r="AA646" s="40"/>
    </row>
    <row r="647" s="21" customFormat="1" ht="55" customHeight="1" spans="1:27">
      <c r="A647" s="39">
        <v>641</v>
      </c>
      <c r="B647" s="40" t="s">
        <v>35</v>
      </c>
      <c r="C647" s="40" t="s">
        <v>1089</v>
      </c>
      <c r="D647" s="40" t="s">
        <v>1090</v>
      </c>
      <c r="E647" s="41" t="s">
        <v>1797</v>
      </c>
      <c r="F647" s="41" t="s">
        <v>3784</v>
      </c>
      <c r="G647" s="42" t="s">
        <v>3785</v>
      </c>
      <c r="H647" s="41" t="s">
        <v>41</v>
      </c>
      <c r="I647" s="41" t="s">
        <v>3784</v>
      </c>
      <c r="J647" s="41" t="s">
        <v>43</v>
      </c>
      <c r="K647" s="41" t="s">
        <v>44</v>
      </c>
      <c r="L647" s="41" t="s">
        <v>3786</v>
      </c>
      <c r="M647" s="41" t="s">
        <v>3787</v>
      </c>
      <c r="N647" s="42">
        <v>10</v>
      </c>
      <c r="O647" s="42">
        <v>10</v>
      </c>
      <c r="P647" s="42">
        <f t="shared" si="9"/>
        <v>0</v>
      </c>
      <c r="Q647" s="42">
        <v>1</v>
      </c>
      <c r="R647" s="42">
        <v>23</v>
      </c>
      <c r="S647" s="42">
        <v>79</v>
      </c>
      <c r="T647" s="42">
        <v>1</v>
      </c>
      <c r="U647" s="42">
        <v>23</v>
      </c>
      <c r="V647" s="42">
        <v>79</v>
      </c>
      <c r="W647" s="41" t="s">
        <v>3621</v>
      </c>
      <c r="X647" s="41" t="s">
        <v>3788</v>
      </c>
      <c r="Y647" s="41" t="s">
        <v>3789</v>
      </c>
      <c r="Z647" s="40" t="s">
        <v>3790</v>
      </c>
      <c r="AA647" s="40"/>
    </row>
    <row r="648" s="21" customFormat="1" ht="55" customHeight="1" spans="1:27">
      <c r="A648" s="39">
        <v>642</v>
      </c>
      <c r="B648" s="40" t="s">
        <v>35</v>
      </c>
      <c r="C648" s="40" t="s">
        <v>36</v>
      </c>
      <c r="D648" s="40" t="s">
        <v>37</v>
      </c>
      <c r="E648" s="41" t="s">
        <v>1797</v>
      </c>
      <c r="F648" s="41" t="s">
        <v>3791</v>
      </c>
      <c r="G648" s="42" t="s">
        <v>3792</v>
      </c>
      <c r="H648" s="41" t="s">
        <v>41</v>
      </c>
      <c r="I648" s="41" t="s">
        <v>3791</v>
      </c>
      <c r="J648" s="41" t="s">
        <v>43</v>
      </c>
      <c r="K648" s="41" t="s">
        <v>44</v>
      </c>
      <c r="L648" s="41" t="s">
        <v>3793</v>
      </c>
      <c r="M648" s="41" t="s">
        <v>3794</v>
      </c>
      <c r="N648" s="42">
        <v>15</v>
      </c>
      <c r="O648" s="42">
        <v>15</v>
      </c>
      <c r="P648" s="42">
        <f t="shared" ref="P648:P711" si="10">N648-O648</f>
        <v>0</v>
      </c>
      <c r="Q648" s="42">
        <v>1</v>
      </c>
      <c r="R648" s="42">
        <v>56</v>
      </c>
      <c r="S648" s="42">
        <v>268</v>
      </c>
      <c r="T648" s="42">
        <v>1</v>
      </c>
      <c r="U648" s="42">
        <v>5</v>
      </c>
      <c r="V648" s="42">
        <v>21</v>
      </c>
      <c r="W648" s="41" t="s">
        <v>3795</v>
      </c>
      <c r="X648" s="41" t="s">
        <v>3796</v>
      </c>
      <c r="Y648" s="41" t="s">
        <v>3797</v>
      </c>
      <c r="Z648" s="40" t="s">
        <v>3798</v>
      </c>
      <c r="AA648" s="40"/>
    </row>
    <row r="649" s="21" customFormat="1" ht="55" customHeight="1" spans="1:27">
      <c r="A649" s="39">
        <v>643</v>
      </c>
      <c r="B649" s="40" t="s">
        <v>35</v>
      </c>
      <c r="C649" s="40" t="s">
        <v>1089</v>
      </c>
      <c r="D649" s="40" t="s">
        <v>3560</v>
      </c>
      <c r="E649" s="41" t="s">
        <v>1850</v>
      </c>
      <c r="F649" s="41" t="s">
        <v>1928</v>
      </c>
      <c r="G649" s="42" t="s">
        <v>3799</v>
      </c>
      <c r="H649" s="41" t="s">
        <v>1092</v>
      </c>
      <c r="I649" s="41" t="s">
        <v>1928</v>
      </c>
      <c r="J649" s="41" t="s">
        <v>43</v>
      </c>
      <c r="K649" s="41" t="s">
        <v>44</v>
      </c>
      <c r="L649" s="41" t="s">
        <v>1931</v>
      </c>
      <c r="M649" s="41" t="s">
        <v>3800</v>
      </c>
      <c r="N649" s="42">
        <v>50</v>
      </c>
      <c r="O649" s="42">
        <v>50</v>
      </c>
      <c r="P649" s="42">
        <f t="shared" si="10"/>
        <v>0</v>
      </c>
      <c r="Q649" s="42">
        <v>1</v>
      </c>
      <c r="R649" s="42">
        <v>617</v>
      </c>
      <c r="S649" s="42">
        <v>2347</v>
      </c>
      <c r="T649" s="42">
        <v>1</v>
      </c>
      <c r="U649" s="42">
        <v>71</v>
      </c>
      <c r="V649" s="42">
        <v>195</v>
      </c>
      <c r="W649" s="41" t="s">
        <v>1094</v>
      </c>
      <c r="X649" s="41" t="s">
        <v>3801</v>
      </c>
      <c r="Y649" s="41" t="s">
        <v>1935</v>
      </c>
      <c r="Z649" s="40" t="s">
        <v>1936</v>
      </c>
      <c r="AA649" s="40"/>
    </row>
    <row r="650" s="21" customFormat="1" ht="55" customHeight="1" spans="1:27">
      <c r="A650" s="39">
        <v>644</v>
      </c>
      <c r="B650" s="40" t="s">
        <v>35</v>
      </c>
      <c r="C650" s="40" t="s">
        <v>1089</v>
      </c>
      <c r="D650" s="40" t="s">
        <v>3560</v>
      </c>
      <c r="E650" s="41" t="s">
        <v>1850</v>
      </c>
      <c r="F650" s="41" t="s">
        <v>2271</v>
      </c>
      <c r="G650" s="42" t="s">
        <v>3802</v>
      </c>
      <c r="H650" s="41" t="s">
        <v>1092</v>
      </c>
      <c r="I650" s="41" t="s">
        <v>2271</v>
      </c>
      <c r="J650" s="41" t="s">
        <v>43</v>
      </c>
      <c r="K650" s="41" t="s">
        <v>44</v>
      </c>
      <c r="L650" s="41" t="s">
        <v>2274</v>
      </c>
      <c r="M650" s="41" t="s">
        <v>3800</v>
      </c>
      <c r="N650" s="42">
        <v>30</v>
      </c>
      <c r="O650" s="42">
        <v>30</v>
      </c>
      <c r="P650" s="42">
        <f t="shared" si="10"/>
        <v>0</v>
      </c>
      <c r="Q650" s="42">
        <v>1</v>
      </c>
      <c r="R650" s="42">
        <v>768</v>
      </c>
      <c r="S650" s="42">
        <v>3208</v>
      </c>
      <c r="T650" s="42">
        <v>1</v>
      </c>
      <c r="U650" s="42">
        <v>90</v>
      </c>
      <c r="V650" s="42">
        <v>305</v>
      </c>
      <c r="W650" s="41" t="s">
        <v>3803</v>
      </c>
      <c r="X650" s="41" t="s">
        <v>3804</v>
      </c>
      <c r="Y650" s="41" t="s">
        <v>2278</v>
      </c>
      <c r="Z650" s="40" t="s">
        <v>2279</v>
      </c>
      <c r="AA650" s="40"/>
    </row>
    <row r="651" s="21" customFormat="1" ht="55" customHeight="1" spans="1:27">
      <c r="A651" s="39">
        <v>645</v>
      </c>
      <c r="B651" s="40" t="s">
        <v>35</v>
      </c>
      <c r="C651" s="40" t="s">
        <v>36</v>
      </c>
      <c r="D651" s="40" t="s">
        <v>37</v>
      </c>
      <c r="E651" s="41" t="s">
        <v>1850</v>
      </c>
      <c r="F651" s="41" t="s">
        <v>2350</v>
      </c>
      <c r="G651" s="42" t="s">
        <v>3805</v>
      </c>
      <c r="H651" s="41" t="s">
        <v>87</v>
      </c>
      <c r="I651" s="41" t="s">
        <v>2350</v>
      </c>
      <c r="J651" s="41" t="s">
        <v>43</v>
      </c>
      <c r="K651" s="41" t="s">
        <v>44</v>
      </c>
      <c r="L651" s="41" t="s">
        <v>2353</v>
      </c>
      <c r="M651" s="41" t="s">
        <v>3806</v>
      </c>
      <c r="N651" s="42">
        <v>10</v>
      </c>
      <c r="O651" s="42">
        <v>10</v>
      </c>
      <c r="P651" s="42">
        <f t="shared" si="10"/>
        <v>0</v>
      </c>
      <c r="Q651" s="42">
        <v>1</v>
      </c>
      <c r="R651" s="42">
        <v>32</v>
      </c>
      <c r="S651" s="42">
        <v>200</v>
      </c>
      <c r="T651" s="42">
        <v>0</v>
      </c>
      <c r="U651" s="42">
        <v>1</v>
      </c>
      <c r="V651" s="42">
        <v>28</v>
      </c>
      <c r="W651" s="41" t="s">
        <v>3621</v>
      </c>
      <c r="X651" s="41" t="s">
        <v>3807</v>
      </c>
      <c r="Y651" s="41" t="s">
        <v>2356</v>
      </c>
      <c r="Z651" s="40" t="s">
        <v>2357</v>
      </c>
      <c r="AA651" s="40"/>
    </row>
    <row r="652" s="21" customFormat="1" ht="55" customHeight="1" spans="1:27">
      <c r="A652" s="39">
        <v>646</v>
      </c>
      <c r="B652" s="40" t="s">
        <v>35</v>
      </c>
      <c r="C652" s="40" t="s">
        <v>36</v>
      </c>
      <c r="D652" s="40" t="s">
        <v>37</v>
      </c>
      <c r="E652" s="41" t="s">
        <v>1850</v>
      </c>
      <c r="F652" s="41" t="s">
        <v>2350</v>
      </c>
      <c r="G652" s="42" t="s">
        <v>3808</v>
      </c>
      <c r="H652" s="41" t="s">
        <v>87</v>
      </c>
      <c r="I652" s="41" t="s">
        <v>2350</v>
      </c>
      <c r="J652" s="41" t="s">
        <v>43</v>
      </c>
      <c r="K652" s="41" t="s">
        <v>44</v>
      </c>
      <c r="L652" s="41" t="s">
        <v>2353</v>
      </c>
      <c r="M652" s="41" t="s">
        <v>3809</v>
      </c>
      <c r="N652" s="42">
        <v>10</v>
      </c>
      <c r="O652" s="42">
        <v>10</v>
      </c>
      <c r="P652" s="42">
        <f t="shared" si="10"/>
        <v>0</v>
      </c>
      <c r="Q652" s="42">
        <v>1</v>
      </c>
      <c r="R652" s="42">
        <v>25</v>
      </c>
      <c r="S652" s="42">
        <v>200</v>
      </c>
      <c r="T652" s="42">
        <v>0</v>
      </c>
      <c r="U652" s="42">
        <v>1</v>
      </c>
      <c r="V652" s="42">
        <v>28</v>
      </c>
      <c r="W652" s="41" t="s">
        <v>3621</v>
      </c>
      <c r="X652" s="41" t="s">
        <v>3807</v>
      </c>
      <c r="Y652" s="41" t="s">
        <v>2356</v>
      </c>
      <c r="Z652" s="40" t="s">
        <v>2357</v>
      </c>
      <c r="AA652" s="40"/>
    </row>
    <row r="653" s="21" customFormat="1" ht="55" customHeight="1" spans="1:27">
      <c r="A653" s="39">
        <v>647</v>
      </c>
      <c r="B653" s="40" t="s">
        <v>35</v>
      </c>
      <c r="C653" s="40" t="s">
        <v>36</v>
      </c>
      <c r="D653" s="40" t="s">
        <v>37</v>
      </c>
      <c r="E653" s="41" t="s">
        <v>1850</v>
      </c>
      <c r="F653" s="41" t="s">
        <v>2202</v>
      </c>
      <c r="G653" s="42" t="s">
        <v>3810</v>
      </c>
      <c r="H653" s="41" t="s">
        <v>87</v>
      </c>
      <c r="I653" s="41" t="s">
        <v>2202</v>
      </c>
      <c r="J653" s="41" t="s">
        <v>43</v>
      </c>
      <c r="K653" s="41" t="s">
        <v>44</v>
      </c>
      <c r="L653" s="41" t="s">
        <v>3811</v>
      </c>
      <c r="M653" s="41" t="s">
        <v>3812</v>
      </c>
      <c r="N653" s="42">
        <v>10</v>
      </c>
      <c r="O653" s="42">
        <v>10</v>
      </c>
      <c r="P653" s="42">
        <f t="shared" si="10"/>
        <v>0</v>
      </c>
      <c r="Q653" s="42">
        <v>1</v>
      </c>
      <c r="R653" s="42">
        <v>45</v>
      </c>
      <c r="S653" s="42">
        <v>160</v>
      </c>
      <c r="T653" s="42">
        <v>0</v>
      </c>
      <c r="U653" s="42">
        <v>15</v>
      </c>
      <c r="V653" s="42">
        <v>58</v>
      </c>
      <c r="W653" s="41" t="s">
        <v>3813</v>
      </c>
      <c r="X653" s="41" t="s">
        <v>3814</v>
      </c>
      <c r="Y653" s="41" t="s">
        <v>2208</v>
      </c>
      <c r="Z653" s="40" t="s">
        <v>2209</v>
      </c>
      <c r="AA653" s="40"/>
    </row>
    <row r="654" s="21" customFormat="1" ht="55" customHeight="1" spans="1:27">
      <c r="A654" s="39">
        <v>648</v>
      </c>
      <c r="B654" s="40" t="s">
        <v>50</v>
      </c>
      <c r="C654" s="40" t="s">
        <v>129</v>
      </c>
      <c r="D654" s="40" t="s">
        <v>3815</v>
      </c>
      <c r="E654" s="41" t="s">
        <v>1850</v>
      </c>
      <c r="F654" s="41" t="s">
        <v>2202</v>
      </c>
      <c r="G654" s="42" t="s">
        <v>3816</v>
      </c>
      <c r="H654" s="41" t="s">
        <v>41</v>
      </c>
      <c r="I654" s="41" t="s">
        <v>2202</v>
      </c>
      <c r="J654" s="41" t="s">
        <v>43</v>
      </c>
      <c r="K654" s="41" t="s">
        <v>44</v>
      </c>
      <c r="L654" s="41" t="s">
        <v>3811</v>
      </c>
      <c r="M654" s="41" t="s">
        <v>3817</v>
      </c>
      <c r="N654" s="42">
        <v>10</v>
      </c>
      <c r="O654" s="42">
        <v>10</v>
      </c>
      <c r="P654" s="42">
        <f t="shared" si="10"/>
        <v>0</v>
      </c>
      <c r="Q654" s="42">
        <v>1</v>
      </c>
      <c r="R654" s="42">
        <v>45</v>
      </c>
      <c r="S654" s="42">
        <v>160</v>
      </c>
      <c r="T654" s="42">
        <v>0</v>
      </c>
      <c r="U654" s="42">
        <v>15</v>
      </c>
      <c r="V654" s="42">
        <v>58</v>
      </c>
      <c r="W654" s="41" t="s">
        <v>3644</v>
      </c>
      <c r="X654" s="41" t="s">
        <v>3818</v>
      </c>
      <c r="Y654" s="41" t="s">
        <v>2208</v>
      </c>
      <c r="Z654" s="40" t="s">
        <v>2209</v>
      </c>
      <c r="AA654" s="40"/>
    </row>
    <row r="655" s="21" customFormat="1" ht="55" customHeight="1" spans="1:27">
      <c r="A655" s="39">
        <v>649</v>
      </c>
      <c r="B655" s="40" t="s">
        <v>35</v>
      </c>
      <c r="C655" s="40" t="s">
        <v>36</v>
      </c>
      <c r="D655" s="40" t="s">
        <v>37</v>
      </c>
      <c r="E655" s="41" t="s">
        <v>1850</v>
      </c>
      <c r="F655" s="41" t="s">
        <v>2016</v>
      </c>
      <c r="G655" s="42" t="s">
        <v>3819</v>
      </c>
      <c r="H655" s="41" t="s">
        <v>87</v>
      </c>
      <c r="I655" s="41" t="s">
        <v>2016</v>
      </c>
      <c r="J655" s="41" t="s">
        <v>43</v>
      </c>
      <c r="K655" s="41" t="s">
        <v>44</v>
      </c>
      <c r="L655" s="41" t="s">
        <v>2019</v>
      </c>
      <c r="M655" s="41" t="s">
        <v>3820</v>
      </c>
      <c r="N655" s="42">
        <v>10</v>
      </c>
      <c r="O655" s="42">
        <v>10</v>
      </c>
      <c r="P655" s="42">
        <f t="shared" si="10"/>
        <v>0</v>
      </c>
      <c r="Q655" s="42">
        <v>1</v>
      </c>
      <c r="R655" s="42">
        <v>180</v>
      </c>
      <c r="S655" s="42">
        <v>298</v>
      </c>
      <c r="T655" s="42">
        <v>0</v>
      </c>
      <c r="U655" s="42">
        <v>7</v>
      </c>
      <c r="V655" s="42">
        <v>10</v>
      </c>
      <c r="W655" s="41" t="s">
        <v>3621</v>
      </c>
      <c r="X655" s="41" t="s">
        <v>3821</v>
      </c>
      <c r="Y655" s="41" t="s">
        <v>2023</v>
      </c>
      <c r="Z655" s="40" t="s">
        <v>2024</v>
      </c>
      <c r="AA655" s="40"/>
    </row>
    <row r="656" s="21" customFormat="1" ht="55" customHeight="1" spans="1:27">
      <c r="A656" s="39">
        <v>650</v>
      </c>
      <c r="B656" s="40" t="s">
        <v>35</v>
      </c>
      <c r="C656" s="40" t="s">
        <v>36</v>
      </c>
      <c r="D656" s="40" t="s">
        <v>37</v>
      </c>
      <c r="E656" s="41" t="s">
        <v>1850</v>
      </c>
      <c r="F656" s="41" t="s">
        <v>2016</v>
      </c>
      <c r="G656" s="42" t="s">
        <v>3822</v>
      </c>
      <c r="H656" s="41" t="s">
        <v>87</v>
      </c>
      <c r="I656" s="41" t="s">
        <v>2016</v>
      </c>
      <c r="J656" s="41" t="s">
        <v>43</v>
      </c>
      <c r="K656" s="41" t="s">
        <v>44</v>
      </c>
      <c r="L656" s="41" t="s">
        <v>2019</v>
      </c>
      <c r="M656" s="41" t="s">
        <v>3823</v>
      </c>
      <c r="N656" s="42">
        <v>10</v>
      </c>
      <c r="O656" s="42">
        <v>10</v>
      </c>
      <c r="P656" s="42">
        <f t="shared" si="10"/>
        <v>0</v>
      </c>
      <c r="Q656" s="42">
        <v>1</v>
      </c>
      <c r="R656" s="42">
        <v>180</v>
      </c>
      <c r="S656" s="42">
        <v>298</v>
      </c>
      <c r="T656" s="42">
        <v>0</v>
      </c>
      <c r="U656" s="42">
        <v>7</v>
      </c>
      <c r="V656" s="42">
        <v>10</v>
      </c>
      <c r="W656" s="41" t="s">
        <v>3621</v>
      </c>
      <c r="X656" s="41" t="s">
        <v>3821</v>
      </c>
      <c r="Y656" s="41" t="s">
        <v>2023</v>
      </c>
      <c r="Z656" s="40" t="s">
        <v>2024</v>
      </c>
      <c r="AA656" s="40"/>
    </row>
    <row r="657" s="21" customFormat="1" ht="55" customHeight="1" spans="1:27">
      <c r="A657" s="39">
        <v>651</v>
      </c>
      <c r="B657" s="40" t="s">
        <v>35</v>
      </c>
      <c r="C657" s="40" t="s">
        <v>1089</v>
      </c>
      <c r="D657" s="40" t="s">
        <v>1090</v>
      </c>
      <c r="E657" s="41" t="s">
        <v>2358</v>
      </c>
      <c r="F657" s="41" t="s">
        <v>2359</v>
      </c>
      <c r="G657" s="42" t="s">
        <v>3824</v>
      </c>
      <c r="H657" s="41" t="s">
        <v>41</v>
      </c>
      <c r="I657" s="41" t="s">
        <v>2359</v>
      </c>
      <c r="J657" s="41" t="s">
        <v>43</v>
      </c>
      <c r="K657" s="41" t="s">
        <v>44</v>
      </c>
      <c r="L657" s="41" t="s">
        <v>2362</v>
      </c>
      <c r="M657" s="41" t="s">
        <v>3825</v>
      </c>
      <c r="N657" s="42">
        <v>30</v>
      </c>
      <c r="O657" s="42">
        <v>30</v>
      </c>
      <c r="P657" s="42">
        <f t="shared" si="10"/>
        <v>0</v>
      </c>
      <c r="Q657" s="42">
        <v>1</v>
      </c>
      <c r="R657" s="42">
        <v>59</v>
      </c>
      <c r="S657" s="42">
        <v>139</v>
      </c>
      <c r="T657" s="42">
        <v>1</v>
      </c>
      <c r="U657" s="42">
        <v>59</v>
      </c>
      <c r="V657" s="42">
        <v>139</v>
      </c>
      <c r="W657" s="41" t="s">
        <v>1094</v>
      </c>
      <c r="X657" s="41" t="s">
        <v>3826</v>
      </c>
      <c r="Y657" s="41" t="s">
        <v>2366</v>
      </c>
      <c r="Z657" s="40" t="s">
        <v>2367</v>
      </c>
      <c r="AA657" s="40"/>
    </row>
    <row r="658" s="21" customFormat="1" ht="55" customHeight="1" spans="1:27">
      <c r="A658" s="39">
        <v>652</v>
      </c>
      <c r="B658" s="40" t="s">
        <v>35</v>
      </c>
      <c r="C658" s="40" t="s">
        <v>1089</v>
      </c>
      <c r="D658" s="40" t="s">
        <v>1090</v>
      </c>
      <c r="E658" s="41" t="s">
        <v>2358</v>
      </c>
      <c r="F658" s="41"/>
      <c r="G658" s="42" t="s">
        <v>3827</v>
      </c>
      <c r="H658" s="41" t="s">
        <v>41</v>
      </c>
      <c r="I658" s="41" t="s">
        <v>3828</v>
      </c>
      <c r="J658" s="41" t="s">
        <v>43</v>
      </c>
      <c r="K658" s="41" t="s">
        <v>44</v>
      </c>
      <c r="L658" s="41" t="s">
        <v>2358</v>
      </c>
      <c r="M658" s="41" t="s">
        <v>3764</v>
      </c>
      <c r="N658" s="42">
        <v>10</v>
      </c>
      <c r="O658" s="42">
        <v>10</v>
      </c>
      <c r="P658" s="42">
        <f t="shared" si="10"/>
        <v>0</v>
      </c>
      <c r="Q658" s="42">
        <v>9</v>
      </c>
      <c r="R658" s="42">
        <v>352</v>
      </c>
      <c r="S658" s="42">
        <v>992</v>
      </c>
      <c r="T658" s="42">
        <v>9</v>
      </c>
      <c r="U658" s="42">
        <v>352</v>
      </c>
      <c r="V658" s="42">
        <v>992</v>
      </c>
      <c r="W658" s="41" t="s">
        <v>3702</v>
      </c>
      <c r="X658" s="41" t="s">
        <v>3829</v>
      </c>
      <c r="Y658" s="41" t="s">
        <v>3830</v>
      </c>
      <c r="Z658" s="40" t="s">
        <v>3831</v>
      </c>
      <c r="AA658" s="40"/>
    </row>
    <row r="659" s="21" customFormat="1" ht="55" customHeight="1" spans="1:27">
      <c r="A659" s="39">
        <v>653</v>
      </c>
      <c r="B659" s="40" t="s">
        <v>35</v>
      </c>
      <c r="C659" s="40" t="s">
        <v>36</v>
      </c>
      <c r="D659" s="40" t="s">
        <v>37</v>
      </c>
      <c r="E659" s="41" t="s">
        <v>2358</v>
      </c>
      <c r="F659" s="41" t="s">
        <v>2380</v>
      </c>
      <c r="G659" s="42" t="s">
        <v>3832</v>
      </c>
      <c r="H659" s="41" t="s">
        <v>1092</v>
      </c>
      <c r="I659" s="41" t="s">
        <v>2380</v>
      </c>
      <c r="J659" s="41" t="s">
        <v>43</v>
      </c>
      <c r="K659" s="41" t="s">
        <v>44</v>
      </c>
      <c r="L659" s="41" t="s">
        <v>2383</v>
      </c>
      <c r="M659" s="41" t="s">
        <v>3833</v>
      </c>
      <c r="N659" s="42">
        <v>10</v>
      </c>
      <c r="O659" s="42">
        <v>10</v>
      </c>
      <c r="P659" s="42">
        <f t="shared" si="10"/>
        <v>0</v>
      </c>
      <c r="Q659" s="42">
        <v>1</v>
      </c>
      <c r="R659" s="42">
        <v>120</v>
      </c>
      <c r="S659" s="42">
        <v>342</v>
      </c>
      <c r="T659" s="42">
        <v>0</v>
      </c>
      <c r="U659" s="42">
        <v>4</v>
      </c>
      <c r="V659" s="42">
        <v>15</v>
      </c>
      <c r="W659" s="41" t="s">
        <v>3795</v>
      </c>
      <c r="X659" s="41" t="s">
        <v>3834</v>
      </c>
      <c r="Y659" s="41" t="s">
        <v>2386</v>
      </c>
      <c r="Z659" s="40" t="s">
        <v>2387</v>
      </c>
      <c r="AA659" s="40"/>
    </row>
    <row r="660" s="21" customFormat="1" ht="55" customHeight="1" spans="1:27">
      <c r="A660" s="39">
        <v>654</v>
      </c>
      <c r="B660" s="40" t="s">
        <v>35</v>
      </c>
      <c r="C660" s="40" t="s">
        <v>36</v>
      </c>
      <c r="D660" s="40" t="s">
        <v>37</v>
      </c>
      <c r="E660" s="41" t="s">
        <v>2472</v>
      </c>
      <c r="F660" s="41" t="s">
        <v>2678</v>
      </c>
      <c r="G660" s="42" t="s">
        <v>3835</v>
      </c>
      <c r="H660" s="41" t="s">
        <v>1092</v>
      </c>
      <c r="I660" s="41" t="s">
        <v>2678</v>
      </c>
      <c r="J660" s="41" t="s">
        <v>43</v>
      </c>
      <c r="K660" s="41" t="s">
        <v>44</v>
      </c>
      <c r="L660" s="41" t="s">
        <v>2681</v>
      </c>
      <c r="M660" s="41" t="s">
        <v>3836</v>
      </c>
      <c r="N660" s="42">
        <v>50</v>
      </c>
      <c r="O660" s="42">
        <v>50</v>
      </c>
      <c r="P660" s="42">
        <f t="shared" si="10"/>
        <v>0</v>
      </c>
      <c r="Q660" s="42">
        <v>1</v>
      </c>
      <c r="R660" s="42">
        <v>630</v>
      </c>
      <c r="S660" s="42">
        <v>2565</v>
      </c>
      <c r="T660" s="42">
        <v>1</v>
      </c>
      <c r="U660" s="42">
        <v>38</v>
      </c>
      <c r="V660" s="42">
        <v>92</v>
      </c>
      <c r="W660" s="41" t="s">
        <v>1094</v>
      </c>
      <c r="X660" s="41" t="s">
        <v>3837</v>
      </c>
      <c r="Y660" s="41" t="s">
        <v>2685</v>
      </c>
      <c r="Z660" s="40" t="s">
        <v>2686</v>
      </c>
      <c r="AA660" s="40"/>
    </row>
    <row r="661" s="21" customFormat="1" ht="55" customHeight="1" spans="1:27">
      <c r="A661" s="39">
        <v>655</v>
      </c>
      <c r="B661" s="40" t="s">
        <v>35</v>
      </c>
      <c r="C661" s="40" t="s">
        <v>36</v>
      </c>
      <c r="D661" s="40" t="s">
        <v>37</v>
      </c>
      <c r="E661" s="41" t="s">
        <v>2472</v>
      </c>
      <c r="F661" s="41" t="s">
        <v>2590</v>
      </c>
      <c r="G661" s="42" t="s">
        <v>3838</v>
      </c>
      <c r="H661" s="41" t="s">
        <v>41</v>
      </c>
      <c r="I661" s="41" t="s">
        <v>2590</v>
      </c>
      <c r="J661" s="41" t="s">
        <v>43</v>
      </c>
      <c r="K661" s="41" t="s">
        <v>44</v>
      </c>
      <c r="L661" s="41" t="s">
        <v>2592</v>
      </c>
      <c r="M661" s="41" t="s">
        <v>3839</v>
      </c>
      <c r="N661" s="42">
        <v>25</v>
      </c>
      <c r="O661" s="42">
        <v>25</v>
      </c>
      <c r="P661" s="42">
        <f t="shared" si="10"/>
        <v>0</v>
      </c>
      <c r="Q661" s="42">
        <v>1</v>
      </c>
      <c r="R661" s="42">
        <v>110</v>
      </c>
      <c r="S661" s="42">
        <v>450</v>
      </c>
      <c r="T661" s="42">
        <v>1</v>
      </c>
      <c r="U661" s="42">
        <v>9</v>
      </c>
      <c r="V661" s="42">
        <v>46</v>
      </c>
      <c r="W661" s="41" t="s">
        <v>3840</v>
      </c>
      <c r="X661" s="41" t="s">
        <v>3841</v>
      </c>
      <c r="Y661" s="41" t="s">
        <v>2595</v>
      </c>
      <c r="Z661" s="40" t="s">
        <v>3842</v>
      </c>
      <c r="AA661" s="40"/>
    </row>
    <row r="662" s="21" customFormat="1" ht="55" customHeight="1" spans="1:27">
      <c r="A662" s="39">
        <v>656</v>
      </c>
      <c r="B662" s="40" t="s">
        <v>35</v>
      </c>
      <c r="C662" s="40" t="s">
        <v>36</v>
      </c>
      <c r="D662" s="40" t="s">
        <v>37</v>
      </c>
      <c r="E662" s="41" t="s">
        <v>2472</v>
      </c>
      <c r="F662" s="41" t="s">
        <v>3843</v>
      </c>
      <c r="G662" s="42" t="s">
        <v>3844</v>
      </c>
      <c r="H662" s="41" t="s">
        <v>1092</v>
      </c>
      <c r="I662" s="41" t="s">
        <v>3843</v>
      </c>
      <c r="J662" s="41" t="s">
        <v>43</v>
      </c>
      <c r="K662" s="41" t="s">
        <v>44</v>
      </c>
      <c r="L662" s="41" t="s">
        <v>3845</v>
      </c>
      <c r="M662" s="41" t="s">
        <v>3846</v>
      </c>
      <c r="N662" s="42">
        <v>13</v>
      </c>
      <c r="O662" s="42">
        <v>13</v>
      </c>
      <c r="P662" s="42">
        <f t="shared" si="10"/>
        <v>0</v>
      </c>
      <c r="Q662" s="42">
        <v>1</v>
      </c>
      <c r="R662" s="42">
        <v>150</v>
      </c>
      <c r="S662" s="42">
        <v>600</v>
      </c>
      <c r="T662" s="42">
        <v>1</v>
      </c>
      <c r="U662" s="42">
        <v>15</v>
      </c>
      <c r="V662" s="42">
        <v>45</v>
      </c>
      <c r="W662" s="41" t="s">
        <v>3847</v>
      </c>
      <c r="X662" s="41" t="s">
        <v>3848</v>
      </c>
      <c r="Y662" s="41" t="s">
        <v>3849</v>
      </c>
      <c r="Z662" s="40" t="s">
        <v>3850</v>
      </c>
      <c r="AA662" s="40"/>
    </row>
    <row r="663" s="21" customFormat="1" ht="55" customHeight="1" spans="1:27">
      <c r="A663" s="39">
        <v>657</v>
      </c>
      <c r="B663" s="40" t="s">
        <v>35</v>
      </c>
      <c r="C663" s="40" t="s">
        <v>36</v>
      </c>
      <c r="D663" s="40" t="s">
        <v>37</v>
      </c>
      <c r="E663" s="41" t="s">
        <v>2472</v>
      </c>
      <c r="F663" s="41" t="s">
        <v>2532</v>
      </c>
      <c r="G663" s="42" t="s">
        <v>3851</v>
      </c>
      <c r="H663" s="41" t="s">
        <v>1092</v>
      </c>
      <c r="I663" s="41" t="s">
        <v>2532</v>
      </c>
      <c r="J663" s="41" t="s">
        <v>43</v>
      </c>
      <c r="K663" s="41" t="s">
        <v>44</v>
      </c>
      <c r="L663" s="41" t="s">
        <v>2535</v>
      </c>
      <c r="M663" s="41" t="s">
        <v>3852</v>
      </c>
      <c r="N663" s="42">
        <v>18</v>
      </c>
      <c r="O663" s="42">
        <v>18</v>
      </c>
      <c r="P663" s="42">
        <f t="shared" si="10"/>
        <v>0</v>
      </c>
      <c r="Q663" s="42">
        <v>1</v>
      </c>
      <c r="R663" s="42">
        <v>100</v>
      </c>
      <c r="S663" s="42">
        <v>500</v>
      </c>
      <c r="T663" s="42">
        <v>1</v>
      </c>
      <c r="U663" s="42">
        <v>6</v>
      </c>
      <c r="V663" s="42">
        <v>25</v>
      </c>
      <c r="W663" s="41" t="s">
        <v>3853</v>
      </c>
      <c r="X663" s="41" t="s">
        <v>3854</v>
      </c>
      <c r="Y663" s="41" t="s">
        <v>3855</v>
      </c>
      <c r="Z663" s="40" t="s">
        <v>2540</v>
      </c>
      <c r="AA663" s="40"/>
    </row>
    <row r="664" s="21" customFormat="1" ht="55" customHeight="1" spans="1:27">
      <c r="A664" s="39">
        <v>658</v>
      </c>
      <c r="B664" s="40" t="s">
        <v>35</v>
      </c>
      <c r="C664" s="40" t="s">
        <v>1089</v>
      </c>
      <c r="D664" s="40" t="s">
        <v>1090</v>
      </c>
      <c r="E664" s="41" t="s">
        <v>2472</v>
      </c>
      <c r="F664" s="41" t="s">
        <v>2634</v>
      </c>
      <c r="G664" s="42" t="s">
        <v>3856</v>
      </c>
      <c r="H664" s="41" t="s">
        <v>41</v>
      </c>
      <c r="I664" s="41" t="s">
        <v>2634</v>
      </c>
      <c r="J664" s="41" t="s">
        <v>43</v>
      </c>
      <c r="K664" s="41" t="s">
        <v>44</v>
      </c>
      <c r="L664" s="41" t="s">
        <v>2637</v>
      </c>
      <c r="M664" s="41" t="s">
        <v>3857</v>
      </c>
      <c r="N664" s="42">
        <v>30</v>
      </c>
      <c r="O664" s="42">
        <v>30</v>
      </c>
      <c r="P664" s="42">
        <f t="shared" si="10"/>
        <v>0</v>
      </c>
      <c r="Q664" s="42">
        <v>1</v>
      </c>
      <c r="R664" s="42">
        <v>65</v>
      </c>
      <c r="S664" s="42">
        <v>243</v>
      </c>
      <c r="T664" s="42">
        <v>1</v>
      </c>
      <c r="U664" s="42">
        <v>15</v>
      </c>
      <c r="V664" s="42">
        <v>52</v>
      </c>
      <c r="W664" s="41" t="s">
        <v>3702</v>
      </c>
      <c r="X664" s="41" t="s">
        <v>3858</v>
      </c>
      <c r="Y664" s="41" t="s">
        <v>2641</v>
      </c>
      <c r="Z664" s="40" t="s">
        <v>2642</v>
      </c>
      <c r="AA664" s="40"/>
    </row>
    <row r="665" s="21" customFormat="1" ht="55" customHeight="1" spans="1:27">
      <c r="A665" s="39">
        <v>659</v>
      </c>
      <c r="B665" s="40" t="s">
        <v>35</v>
      </c>
      <c r="C665" s="40" t="s">
        <v>1089</v>
      </c>
      <c r="D665" s="40" t="s">
        <v>3560</v>
      </c>
      <c r="E665" s="41" t="s">
        <v>2472</v>
      </c>
      <c r="F665" s="41" t="s">
        <v>2473</v>
      </c>
      <c r="G665" s="42" t="s">
        <v>3859</v>
      </c>
      <c r="H665" s="41" t="s">
        <v>41</v>
      </c>
      <c r="I665" s="41" t="s">
        <v>2473</v>
      </c>
      <c r="J665" s="41" t="s">
        <v>43</v>
      </c>
      <c r="K665" s="41" t="s">
        <v>44</v>
      </c>
      <c r="L665" s="41" t="s">
        <v>2476</v>
      </c>
      <c r="M665" s="41" t="s">
        <v>3860</v>
      </c>
      <c r="N665" s="42">
        <v>40</v>
      </c>
      <c r="O665" s="42">
        <v>40</v>
      </c>
      <c r="P665" s="42">
        <f t="shared" si="10"/>
        <v>0</v>
      </c>
      <c r="Q665" s="42">
        <v>1</v>
      </c>
      <c r="R665" s="42">
        <v>478</v>
      </c>
      <c r="S665" s="42">
        <v>1933</v>
      </c>
      <c r="T665" s="42">
        <v>1</v>
      </c>
      <c r="U665" s="42">
        <v>74</v>
      </c>
      <c r="V665" s="42">
        <v>221</v>
      </c>
      <c r="W665" s="41" t="s">
        <v>1094</v>
      </c>
      <c r="X665" s="41" t="s">
        <v>3861</v>
      </c>
      <c r="Y665" s="41" t="s">
        <v>2480</v>
      </c>
      <c r="Z665" s="40" t="s">
        <v>3862</v>
      </c>
      <c r="AA665" s="40"/>
    </row>
    <row r="666" s="21" customFormat="1" ht="55" customHeight="1" spans="1:27">
      <c r="A666" s="39">
        <v>660</v>
      </c>
      <c r="B666" s="40" t="s">
        <v>35</v>
      </c>
      <c r="C666" s="40" t="s">
        <v>36</v>
      </c>
      <c r="D666" s="40" t="s">
        <v>37</v>
      </c>
      <c r="E666" s="41" t="s">
        <v>2472</v>
      </c>
      <c r="F666" s="41" t="s">
        <v>3863</v>
      </c>
      <c r="G666" s="42" t="s">
        <v>3864</v>
      </c>
      <c r="H666" s="41" t="s">
        <v>87</v>
      </c>
      <c r="I666" s="41" t="s">
        <v>3863</v>
      </c>
      <c r="J666" s="41" t="s">
        <v>43</v>
      </c>
      <c r="K666" s="41" t="s">
        <v>44</v>
      </c>
      <c r="L666" s="41" t="s">
        <v>3865</v>
      </c>
      <c r="M666" s="41" t="s">
        <v>3866</v>
      </c>
      <c r="N666" s="42">
        <v>10</v>
      </c>
      <c r="O666" s="42">
        <v>10</v>
      </c>
      <c r="P666" s="42">
        <f t="shared" si="10"/>
        <v>0</v>
      </c>
      <c r="Q666" s="42">
        <v>1</v>
      </c>
      <c r="R666" s="42">
        <v>32</v>
      </c>
      <c r="S666" s="42">
        <v>150</v>
      </c>
      <c r="T666" s="42">
        <v>1</v>
      </c>
      <c r="U666" s="42">
        <v>2</v>
      </c>
      <c r="V666" s="42">
        <v>6</v>
      </c>
      <c r="W666" s="41" t="s">
        <v>3621</v>
      </c>
      <c r="X666" s="41" t="s">
        <v>3807</v>
      </c>
      <c r="Y666" s="41" t="s">
        <v>3867</v>
      </c>
      <c r="Z666" s="40" t="s">
        <v>3868</v>
      </c>
      <c r="AA666" s="40"/>
    </row>
    <row r="667" s="21" customFormat="1" ht="55" customHeight="1" spans="1:27">
      <c r="A667" s="39">
        <v>661</v>
      </c>
      <c r="B667" s="40" t="s">
        <v>35</v>
      </c>
      <c r="C667" s="40" t="s">
        <v>36</v>
      </c>
      <c r="D667" s="40" t="s">
        <v>37</v>
      </c>
      <c r="E667" s="41" t="s">
        <v>2472</v>
      </c>
      <c r="F667" s="41" t="s">
        <v>2544</v>
      </c>
      <c r="G667" s="42" t="s">
        <v>3869</v>
      </c>
      <c r="H667" s="41" t="s">
        <v>41</v>
      </c>
      <c r="I667" s="41" t="s">
        <v>2544</v>
      </c>
      <c r="J667" s="41" t="s">
        <v>43</v>
      </c>
      <c r="K667" s="41" t="s">
        <v>44</v>
      </c>
      <c r="L667" s="41" t="s">
        <v>2547</v>
      </c>
      <c r="M667" s="41" t="s">
        <v>3870</v>
      </c>
      <c r="N667" s="42">
        <v>25</v>
      </c>
      <c r="O667" s="42">
        <v>25</v>
      </c>
      <c r="P667" s="42">
        <f t="shared" si="10"/>
        <v>0</v>
      </c>
      <c r="Q667" s="42">
        <v>1</v>
      </c>
      <c r="R667" s="42">
        <v>60</v>
      </c>
      <c r="S667" s="42">
        <v>426</v>
      </c>
      <c r="T667" s="42">
        <v>1</v>
      </c>
      <c r="U667" s="42">
        <v>6</v>
      </c>
      <c r="V667" s="42">
        <v>26</v>
      </c>
      <c r="W667" s="41" t="s">
        <v>3613</v>
      </c>
      <c r="X667" s="41" t="s">
        <v>3871</v>
      </c>
      <c r="Y667" s="41" t="s">
        <v>2549</v>
      </c>
      <c r="Z667" s="40" t="s">
        <v>2550</v>
      </c>
      <c r="AA667" s="40"/>
    </row>
    <row r="668" s="21" customFormat="1" ht="55" customHeight="1" spans="1:27">
      <c r="A668" s="39">
        <v>662</v>
      </c>
      <c r="B668" s="40" t="s">
        <v>35</v>
      </c>
      <c r="C668" s="40" t="s">
        <v>1089</v>
      </c>
      <c r="D668" s="40" t="s">
        <v>1090</v>
      </c>
      <c r="E668" s="41" t="s">
        <v>2472</v>
      </c>
      <c r="F668" s="41" t="s">
        <v>2617</v>
      </c>
      <c r="G668" s="42" t="s">
        <v>3872</v>
      </c>
      <c r="H668" s="41" t="s">
        <v>1092</v>
      </c>
      <c r="I668" s="41" t="s">
        <v>2617</v>
      </c>
      <c r="J668" s="41" t="s">
        <v>43</v>
      </c>
      <c r="K668" s="41" t="s">
        <v>44</v>
      </c>
      <c r="L668" s="41" t="s">
        <v>2620</v>
      </c>
      <c r="M668" s="41" t="s">
        <v>3873</v>
      </c>
      <c r="N668" s="42">
        <v>30</v>
      </c>
      <c r="O668" s="42">
        <v>30</v>
      </c>
      <c r="P668" s="42">
        <f t="shared" si="10"/>
        <v>0</v>
      </c>
      <c r="Q668" s="42">
        <v>1</v>
      </c>
      <c r="R668" s="42">
        <v>210</v>
      </c>
      <c r="S668" s="42">
        <v>760</v>
      </c>
      <c r="T668" s="42">
        <v>1</v>
      </c>
      <c r="U668" s="42">
        <v>26</v>
      </c>
      <c r="V668" s="42">
        <v>103</v>
      </c>
      <c r="W668" s="41" t="s">
        <v>1094</v>
      </c>
      <c r="X668" s="41" t="s">
        <v>3874</v>
      </c>
      <c r="Y668" s="41" t="s">
        <v>2623</v>
      </c>
      <c r="Z668" s="40" t="s">
        <v>2624</v>
      </c>
      <c r="AA668" s="40"/>
    </row>
    <row r="669" s="21" customFormat="1" ht="55" customHeight="1" spans="1:27">
      <c r="A669" s="39">
        <v>663</v>
      </c>
      <c r="B669" s="40" t="s">
        <v>35</v>
      </c>
      <c r="C669" s="40" t="s">
        <v>36</v>
      </c>
      <c r="D669" s="40" t="s">
        <v>37</v>
      </c>
      <c r="E669" s="41" t="s">
        <v>2472</v>
      </c>
      <c r="F669" s="41" t="s">
        <v>2600</v>
      </c>
      <c r="G669" s="42" t="s">
        <v>3875</v>
      </c>
      <c r="H669" s="41" t="s">
        <v>87</v>
      </c>
      <c r="I669" s="41" t="s">
        <v>2600</v>
      </c>
      <c r="J669" s="41" t="s">
        <v>43</v>
      </c>
      <c r="K669" s="41" t="s">
        <v>44</v>
      </c>
      <c r="L669" s="41" t="s">
        <v>2603</v>
      </c>
      <c r="M669" s="41" t="s">
        <v>3876</v>
      </c>
      <c r="N669" s="42">
        <v>9</v>
      </c>
      <c r="O669" s="42">
        <v>9</v>
      </c>
      <c r="P669" s="42">
        <f t="shared" si="10"/>
        <v>0</v>
      </c>
      <c r="Q669" s="42">
        <v>1</v>
      </c>
      <c r="R669" s="42">
        <v>37</v>
      </c>
      <c r="S669" s="42">
        <v>145</v>
      </c>
      <c r="T669" s="42">
        <v>1</v>
      </c>
      <c r="U669" s="42">
        <v>4</v>
      </c>
      <c r="V669" s="42">
        <v>12</v>
      </c>
      <c r="W669" s="41" t="s">
        <v>3813</v>
      </c>
      <c r="X669" s="41" t="s">
        <v>3821</v>
      </c>
      <c r="Y669" s="41" t="s">
        <v>2607</v>
      </c>
      <c r="Z669" s="40" t="s">
        <v>2608</v>
      </c>
      <c r="AA669" s="40"/>
    </row>
    <row r="670" s="21" customFormat="1" ht="55" customHeight="1" spans="1:27">
      <c r="A670" s="39">
        <v>664</v>
      </c>
      <c r="B670" s="40" t="s">
        <v>35</v>
      </c>
      <c r="C670" s="40" t="s">
        <v>1089</v>
      </c>
      <c r="D670" s="40" t="s">
        <v>1090</v>
      </c>
      <c r="E670" s="41" t="s">
        <v>2472</v>
      </c>
      <c r="F670" s="41" t="s">
        <v>2555</v>
      </c>
      <c r="G670" s="42" t="s">
        <v>3877</v>
      </c>
      <c r="H670" s="41" t="s">
        <v>41</v>
      </c>
      <c r="I670" s="41" t="s">
        <v>2555</v>
      </c>
      <c r="J670" s="41" t="s">
        <v>43</v>
      </c>
      <c r="K670" s="41" t="s">
        <v>44</v>
      </c>
      <c r="L670" s="41" t="s">
        <v>3878</v>
      </c>
      <c r="M670" s="41" t="s">
        <v>3879</v>
      </c>
      <c r="N670" s="42">
        <v>5</v>
      </c>
      <c r="O670" s="42">
        <v>5</v>
      </c>
      <c r="P670" s="42">
        <f t="shared" si="10"/>
        <v>0</v>
      </c>
      <c r="Q670" s="42">
        <v>1</v>
      </c>
      <c r="R670" s="42">
        <v>45</v>
      </c>
      <c r="S670" s="42">
        <v>160</v>
      </c>
      <c r="T670" s="42">
        <v>1</v>
      </c>
      <c r="U670" s="42">
        <v>7</v>
      </c>
      <c r="V670" s="42">
        <v>22</v>
      </c>
      <c r="W670" s="41" t="s">
        <v>1094</v>
      </c>
      <c r="X670" s="41" t="s">
        <v>3759</v>
      </c>
      <c r="Y670" s="41" t="s">
        <v>2561</v>
      </c>
      <c r="Z670" s="40" t="s">
        <v>2562</v>
      </c>
      <c r="AA670" s="40"/>
    </row>
    <row r="671" s="21" customFormat="1" ht="55" customHeight="1" spans="1:27">
      <c r="A671" s="39">
        <v>665</v>
      </c>
      <c r="B671" s="40" t="s">
        <v>35</v>
      </c>
      <c r="C671" s="40" t="s">
        <v>3411</v>
      </c>
      <c r="D671" s="40" t="s">
        <v>3412</v>
      </c>
      <c r="E671" s="41" t="s">
        <v>2472</v>
      </c>
      <c r="F671" s="41" t="s">
        <v>2488</v>
      </c>
      <c r="G671" s="42" t="s">
        <v>3880</v>
      </c>
      <c r="H671" s="41" t="s">
        <v>1092</v>
      </c>
      <c r="I671" s="41" t="s">
        <v>2488</v>
      </c>
      <c r="J671" s="41" t="s">
        <v>43</v>
      </c>
      <c r="K671" s="41" t="s">
        <v>44</v>
      </c>
      <c r="L671" s="41" t="s">
        <v>2491</v>
      </c>
      <c r="M671" s="41" t="s">
        <v>3881</v>
      </c>
      <c r="N671" s="42">
        <v>30</v>
      </c>
      <c r="O671" s="42">
        <v>30</v>
      </c>
      <c r="P671" s="42">
        <f t="shared" si="10"/>
        <v>0</v>
      </c>
      <c r="Q671" s="42">
        <v>1</v>
      </c>
      <c r="R671" s="42">
        <v>465</v>
      </c>
      <c r="S671" s="42">
        <v>1919</v>
      </c>
      <c r="T671" s="42">
        <v>1</v>
      </c>
      <c r="U671" s="42">
        <v>56</v>
      </c>
      <c r="V671" s="42">
        <v>189</v>
      </c>
      <c r="W671" s="41" t="s">
        <v>3882</v>
      </c>
      <c r="X671" s="41" t="s">
        <v>3883</v>
      </c>
      <c r="Y671" s="41" t="s">
        <v>2495</v>
      </c>
      <c r="Z671" s="40" t="s">
        <v>2496</v>
      </c>
      <c r="AA671" s="40"/>
    </row>
    <row r="672" s="21" customFormat="1" ht="55" customHeight="1" spans="1:27">
      <c r="A672" s="39">
        <v>666</v>
      </c>
      <c r="B672" s="40" t="s">
        <v>35</v>
      </c>
      <c r="C672" s="40" t="s">
        <v>36</v>
      </c>
      <c r="D672" s="40" t="s">
        <v>37</v>
      </c>
      <c r="E672" s="41" t="s">
        <v>2472</v>
      </c>
      <c r="F672" s="41" t="s">
        <v>3884</v>
      </c>
      <c r="G672" s="42" t="s">
        <v>3885</v>
      </c>
      <c r="H672" s="41" t="s">
        <v>87</v>
      </c>
      <c r="I672" s="41" t="s">
        <v>3884</v>
      </c>
      <c r="J672" s="41" t="s">
        <v>43</v>
      </c>
      <c r="K672" s="41" t="s">
        <v>44</v>
      </c>
      <c r="L672" s="41" t="s">
        <v>3886</v>
      </c>
      <c r="M672" s="41" t="s">
        <v>3887</v>
      </c>
      <c r="N672" s="42">
        <v>10</v>
      </c>
      <c r="O672" s="42">
        <v>10</v>
      </c>
      <c r="P672" s="42">
        <f t="shared" si="10"/>
        <v>0</v>
      </c>
      <c r="Q672" s="42">
        <v>1</v>
      </c>
      <c r="R672" s="42">
        <v>45</v>
      </c>
      <c r="S672" s="42">
        <v>198</v>
      </c>
      <c r="T672" s="42">
        <v>1</v>
      </c>
      <c r="U672" s="42">
        <v>3</v>
      </c>
      <c r="V672" s="42">
        <v>12</v>
      </c>
      <c r="W672" s="41" t="s">
        <v>3621</v>
      </c>
      <c r="X672" s="41" t="s">
        <v>3821</v>
      </c>
      <c r="Y672" s="41" t="s">
        <v>3888</v>
      </c>
      <c r="Z672" s="40" t="s">
        <v>3889</v>
      </c>
      <c r="AA672" s="40"/>
    </row>
    <row r="673" s="21" customFormat="1" ht="55" customHeight="1" spans="1:27">
      <c r="A673" s="39">
        <v>667</v>
      </c>
      <c r="B673" s="40" t="s">
        <v>50</v>
      </c>
      <c r="C673" s="40" t="s">
        <v>129</v>
      </c>
      <c r="D673" s="40" t="s">
        <v>3815</v>
      </c>
      <c r="E673" s="41" t="s">
        <v>2472</v>
      </c>
      <c r="F673" s="41" t="s">
        <v>2579</v>
      </c>
      <c r="G673" s="42" t="s">
        <v>3890</v>
      </c>
      <c r="H673" s="41" t="s">
        <v>41</v>
      </c>
      <c r="I673" s="41" t="s">
        <v>2579</v>
      </c>
      <c r="J673" s="41" t="s">
        <v>43</v>
      </c>
      <c r="K673" s="41" t="s">
        <v>44</v>
      </c>
      <c r="L673" s="41" t="s">
        <v>2581</v>
      </c>
      <c r="M673" s="41" t="s">
        <v>3891</v>
      </c>
      <c r="N673" s="42">
        <v>15</v>
      </c>
      <c r="O673" s="42">
        <v>15</v>
      </c>
      <c r="P673" s="42">
        <f t="shared" si="10"/>
        <v>0</v>
      </c>
      <c r="Q673" s="42">
        <v>2</v>
      </c>
      <c r="R673" s="42">
        <v>125</v>
      </c>
      <c r="S673" s="42">
        <v>518</v>
      </c>
      <c r="T673" s="42">
        <v>1</v>
      </c>
      <c r="U673" s="42">
        <v>8</v>
      </c>
      <c r="V673" s="42">
        <v>29</v>
      </c>
      <c r="W673" s="41" t="s">
        <v>3644</v>
      </c>
      <c r="X673" s="41" t="s">
        <v>3892</v>
      </c>
      <c r="Y673" s="41" t="s">
        <v>2584</v>
      </c>
      <c r="Z673" s="40" t="s">
        <v>2585</v>
      </c>
      <c r="AA673" s="40"/>
    </row>
    <row r="674" s="21" customFormat="1" ht="55" customHeight="1" spans="1:27">
      <c r="A674" s="39">
        <v>668</v>
      </c>
      <c r="B674" s="40" t="s">
        <v>35</v>
      </c>
      <c r="C674" s="40" t="s">
        <v>1089</v>
      </c>
      <c r="D674" s="40" t="s">
        <v>1090</v>
      </c>
      <c r="E674" s="41" t="s">
        <v>2697</v>
      </c>
      <c r="F674" s="41"/>
      <c r="G674" s="42" t="s">
        <v>3893</v>
      </c>
      <c r="H674" s="41" t="s">
        <v>41</v>
      </c>
      <c r="I674" s="41" t="s">
        <v>3894</v>
      </c>
      <c r="J674" s="41" t="s">
        <v>43</v>
      </c>
      <c r="K674" s="41" t="s">
        <v>44</v>
      </c>
      <c r="L674" s="41" t="s">
        <v>2697</v>
      </c>
      <c r="M674" s="41" t="s">
        <v>3895</v>
      </c>
      <c r="N674" s="42">
        <v>10</v>
      </c>
      <c r="O674" s="42">
        <v>10</v>
      </c>
      <c r="P674" s="42">
        <f t="shared" si="10"/>
        <v>0</v>
      </c>
      <c r="Q674" s="42">
        <v>21</v>
      </c>
      <c r="R674" s="42">
        <v>52</v>
      </c>
      <c r="S674" s="42">
        <v>138</v>
      </c>
      <c r="T674" s="42">
        <v>2</v>
      </c>
      <c r="U674" s="42">
        <v>52</v>
      </c>
      <c r="V674" s="42">
        <v>138</v>
      </c>
      <c r="W674" s="41" t="s">
        <v>3896</v>
      </c>
      <c r="X674" s="41" t="s">
        <v>3897</v>
      </c>
      <c r="Y674" s="41" t="s">
        <v>3898</v>
      </c>
      <c r="Z674" s="40" t="s">
        <v>3899</v>
      </c>
      <c r="AA674" s="40"/>
    </row>
    <row r="675" s="21" customFormat="1" ht="55" customHeight="1" spans="1:27">
      <c r="A675" s="39">
        <v>669</v>
      </c>
      <c r="B675" s="40" t="s">
        <v>35</v>
      </c>
      <c r="C675" s="40" t="s">
        <v>1089</v>
      </c>
      <c r="D675" s="40" t="s">
        <v>1090</v>
      </c>
      <c r="E675" s="41" t="s">
        <v>2697</v>
      </c>
      <c r="F675" s="41"/>
      <c r="G675" s="42" t="s">
        <v>3900</v>
      </c>
      <c r="H675" s="41" t="s">
        <v>41</v>
      </c>
      <c r="I675" s="41" t="s">
        <v>3894</v>
      </c>
      <c r="J675" s="41" t="s">
        <v>43</v>
      </c>
      <c r="K675" s="41" t="s">
        <v>44</v>
      </c>
      <c r="L675" s="41" t="s">
        <v>2697</v>
      </c>
      <c r="M675" s="41" t="s">
        <v>3901</v>
      </c>
      <c r="N675" s="42">
        <v>22</v>
      </c>
      <c r="O675" s="42">
        <v>22</v>
      </c>
      <c r="P675" s="42">
        <f t="shared" si="10"/>
        <v>0</v>
      </c>
      <c r="Q675" s="42">
        <v>21</v>
      </c>
      <c r="R675" s="42">
        <v>654</v>
      </c>
      <c r="S675" s="42">
        <v>1959</v>
      </c>
      <c r="T675" s="42">
        <v>2</v>
      </c>
      <c r="U675" s="42">
        <v>654</v>
      </c>
      <c r="V675" s="42">
        <v>1959</v>
      </c>
      <c r="W675" s="41" t="s">
        <v>3902</v>
      </c>
      <c r="X675" s="41" t="s">
        <v>3903</v>
      </c>
      <c r="Y675" s="41" t="s">
        <v>3898</v>
      </c>
      <c r="Z675" s="40" t="s">
        <v>3899</v>
      </c>
      <c r="AA675" s="40"/>
    </row>
    <row r="676" s="21" customFormat="1" ht="55" customHeight="1" spans="1:27">
      <c r="A676" s="39">
        <v>670</v>
      </c>
      <c r="B676" s="40" t="s">
        <v>35</v>
      </c>
      <c r="C676" s="40" t="s">
        <v>1089</v>
      </c>
      <c r="D676" s="40" t="s">
        <v>1090</v>
      </c>
      <c r="E676" s="41" t="s">
        <v>2697</v>
      </c>
      <c r="F676" s="41" t="s">
        <v>2698</v>
      </c>
      <c r="G676" s="42" t="s">
        <v>3904</v>
      </c>
      <c r="H676" s="41" t="s">
        <v>87</v>
      </c>
      <c r="I676" s="41" t="s">
        <v>2698</v>
      </c>
      <c r="J676" s="41" t="s">
        <v>43</v>
      </c>
      <c r="K676" s="41" t="s">
        <v>44</v>
      </c>
      <c r="L676" s="41" t="s">
        <v>3905</v>
      </c>
      <c r="M676" s="41" t="s">
        <v>3906</v>
      </c>
      <c r="N676" s="42">
        <v>500</v>
      </c>
      <c r="O676" s="42">
        <v>500</v>
      </c>
      <c r="P676" s="42">
        <f t="shared" si="10"/>
        <v>0</v>
      </c>
      <c r="Q676" s="42">
        <v>1</v>
      </c>
      <c r="R676" s="42">
        <v>733</v>
      </c>
      <c r="S676" s="42">
        <v>2968</v>
      </c>
      <c r="T676" s="42">
        <v>0</v>
      </c>
      <c r="U676" s="42">
        <v>15</v>
      </c>
      <c r="V676" s="42">
        <v>56</v>
      </c>
      <c r="W676" s="41" t="s">
        <v>3907</v>
      </c>
      <c r="X676" s="41" t="s">
        <v>3908</v>
      </c>
      <c r="Y676" s="41" t="s">
        <v>3909</v>
      </c>
      <c r="Z676" s="40" t="s">
        <v>3910</v>
      </c>
      <c r="AA676" s="40"/>
    </row>
    <row r="677" s="21" customFormat="1" ht="55" customHeight="1" spans="1:27">
      <c r="A677" s="39">
        <v>671</v>
      </c>
      <c r="B677" s="40" t="s">
        <v>35</v>
      </c>
      <c r="C677" s="40" t="s">
        <v>1089</v>
      </c>
      <c r="D677" s="40" t="s">
        <v>1090</v>
      </c>
      <c r="E677" s="41" t="s">
        <v>2697</v>
      </c>
      <c r="F677" s="41" t="s">
        <v>3911</v>
      </c>
      <c r="G677" s="42" t="s">
        <v>3912</v>
      </c>
      <c r="H677" s="41" t="s">
        <v>1092</v>
      </c>
      <c r="I677" s="41" t="s">
        <v>3911</v>
      </c>
      <c r="J677" s="41" t="s">
        <v>43</v>
      </c>
      <c r="K677" s="41" t="s">
        <v>44</v>
      </c>
      <c r="L677" s="41" t="s">
        <v>3913</v>
      </c>
      <c r="M677" s="41" t="s">
        <v>3914</v>
      </c>
      <c r="N677" s="42">
        <v>10</v>
      </c>
      <c r="O677" s="42">
        <v>10</v>
      </c>
      <c r="P677" s="42">
        <f t="shared" si="10"/>
        <v>0</v>
      </c>
      <c r="Q677" s="42">
        <v>1</v>
      </c>
      <c r="R677" s="42">
        <v>456</v>
      </c>
      <c r="S677" s="42">
        <v>2030</v>
      </c>
      <c r="T677" s="42">
        <v>1</v>
      </c>
      <c r="U677" s="42">
        <v>55</v>
      </c>
      <c r="V677" s="42">
        <v>115</v>
      </c>
      <c r="W677" s="41" t="s">
        <v>3915</v>
      </c>
      <c r="X677" s="41" t="s">
        <v>3751</v>
      </c>
      <c r="Y677" s="41" t="s">
        <v>3916</v>
      </c>
      <c r="Z677" s="40" t="s">
        <v>3917</v>
      </c>
      <c r="AA677" s="40"/>
    </row>
    <row r="678" s="21" customFormat="1" ht="55" customHeight="1" spans="1:27">
      <c r="A678" s="39">
        <v>672</v>
      </c>
      <c r="B678" s="40" t="s">
        <v>35</v>
      </c>
      <c r="C678" s="40" t="s">
        <v>1089</v>
      </c>
      <c r="D678" s="40" t="s">
        <v>3560</v>
      </c>
      <c r="E678" s="41" t="s">
        <v>2697</v>
      </c>
      <c r="F678" s="41" t="s">
        <v>1684</v>
      </c>
      <c r="G678" s="42" t="s">
        <v>3918</v>
      </c>
      <c r="H678" s="41" t="s">
        <v>87</v>
      </c>
      <c r="I678" s="41" t="s">
        <v>3919</v>
      </c>
      <c r="J678" s="41" t="s">
        <v>43</v>
      </c>
      <c r="K678" s="41" t="s">
        <v>44</v>
      </c>
      <c r="L678" s="41" t="s">
        <v>3920</v>
      </c>
      <c r="M678" s="41" t="s">
        <v>3921</v>
      </c>
      <c r="N678" s="42">
        <v>30</v>
      </c>
      <c r="O678" s="42">
        <v>30</v>
      </c>
      <c r="P678" s="42">
        <f t="shared" si="10"/>
        <v>0</v>
      </c>
      <c r="Q678" s="42">
        <v>1</v>
      </c>
      <c r="R678" s="42">
        <v>30</v>
      </c>
      <c r="S678" s="42">
        <v>140</v>
      </c>
      <c r="T678" s="42">
        <v>0</v>
      </c>
      <c r="U678" s="42">
        <v>5</v>
      </c>
      <c r="V678" s="42">
        <v>14</v>
      </c>
      <c r="W678" s="41" t="s">
        <v>3922</v>
      </c>
      <c r="X678" s="41" t="s">
        <v>3923</v>
      </c>
      <c r="Y678" s="41" t="s">
        <v>3924</v>
      </c>
      <c r="Z678" s="40" t="s">
        <v>3925</v>
      </c>
      <c r="AA678" s="40"/>
    </row>
    <row r="679" s="21" customFormat="1" ht="55" customHeight="1" spans="1:27">
      <c r="A679" s="39">
        <v>673</v>
      </c>
      <c r="B679" s="40" t="s">
        <v>35</v>
      </c>
      <c r="C679" s="40" t="s">
        <v>1089</v>
      </c>
      <c r="D679" s="40" t="s">
        <v>1090</v>
      </c>
      <c r="E679" s="41" t="s">
        <v>2697</v>
      </c>
      <c r="F679" s="41" t="s">
        <v>3926</v>
      </c>
      <c r="G679" s="42" t="s">
        <v>3927</v>
      </c>
      <c r="H679" s="41" t="s">
        <v>87</v>
      </c>
      <c r="I679" s="41" t="s">
        <v>3926</v>
      </c>
      <c r="J679" s="41" t="s">
        <v>43</v>
      </c>
      <c r="K679" s="41" t="s">
        <v>44</v>
      </c>
      <c r="L679" s="41" t="s">
        <v>3928</v>
      </c>
      <c r="M679" s="41" t="s">
        <v>3929</v>
      </c>
      <c r="N679" s="42">
        <v>50</v>
      </c>
      <c r="O679" s="42">
        <v>50</v>
      </c>
      <c r="P679" s="42">
        <f t="shared" si="10"/>
        <v>0</v>
      </c>
      <c r="Q679" s="42">
        <v>3</v>
      </c>
      <c r="R679" s="42">
        <v>74</v>
      </c>
      <c r="S679" s="42">
        <v>317</v>
      </c>
      <c r="T679" s="42">
        <v>2</v>
      </c>
      <c r="U679" s="42">
        <v>22</v>
      </c>
      <c r="V679" s="42">
        <v>73</v>
      </c>
      <c r="W679" s="41" t="s">
        <v>3930</v>
      </c>
      <c r="X679" s="41" t="s">
        <v>3931</v>
      </c>
      <c r="Y679" s="41" t="s">
        <v>3932</v>
      </c>
      <c r="Z679" s="40" t="s">
        <v>3933</v>
      </c>
      <c r="AA679" s="40"/>
    </row>
    <row r="680" s="21" customFormat="1" ht="55" customHeight="1" spans="1:27">
      <c r="A680" s="39">
        <v>674</v>
      </c>
      <c r="B680" s="40" t="s">
        <v>50</v>
      </c>
      <c r="C680" s="40" t="s">
        <v>129</v>
      </c>
      <c r="D680" s="40" t="s">
        <v>3815</v>
      </c>
      <c r="E680" s="41" t="s">
        <v>2697</v>
      </c>
      <c r="F680" s="41" t="s">
        <v>3934</v>
      </c>
      <c r="G680" s="42" t="s">
        <v>3935</v>
      </c>
      <c r="H680" s="41" t="s">
        <v>87</v>
      </c>
      <c r="I680" s="41" t="s">
        <v>3936</v>
      </c>
      <c r="J680" s="41" t="s">
        <v>43</v>
      </c>
      <c r="K680" s="41" t="s">
        <v>44</v>
      </c>
      <c r="L680" s="41" t="s">
        <v>3937</v>
      </c>
      <c r="M680" s="41" t="s">
        <v>3938</v>
      </c>
      <c r="N680" s="42">
        <v>30</v>
      </c>
      <c r="O680" s="42">
        <v>30</v>
      </c>
      <c r="P680" s="42">
        <f t="shared" si="10"/>
        <v>0</v>
      </c>
      <c r="Q680" s="42">
        <v>1</v>
      </c>
      <c r="R680" s="42">
        <v>410</v>
      </c>
      <c r="S680" s="42">
        <v>1550</v>
      </c>
      <c r="T680" s="42">
        <v>0</v>
      </c>
      <c r="U680" s="42">
        <v>10</v>
      </c>
      <c r="V680" s="42">
        <v>33</v>
      </c>
      <c r="W680" s="41" t="s">
        <v>3922</v>
      </c>
      <c r="X680" s="41" t="s">
        <v>3939</v>
      </c>
      <c r="Y680" s="41" t="s">
        <v>3940</v>
      </c>
      <c r="Z680" s="40" t="s">
        <v>3941</v>
      </c>
      <c r="AA680" s="40"/>
    </row>
    <row r="681" s="21" customFormat="1" ht="55" customHeight="1" spans="1:27">
      <c r="A681" s="39">
        <v>675</v>
      </c>
      <c r="B681" s="40" t="s">
        <v>35</v>
      </c>
      <c r="C681" s="40" t="s">
        <v>1089</v>
      </c>
      <c r="D681" s="40" t="s">
        <v>1090</v>
      </c>
      <c r="E681" s="41" t="s">
        <v>2697</v>
      </c>
      <c r="F681" s="41" t="s">
        <v>3911</v>
      </c>
      <c r="G681" s="42" t="s">
        <v>3942</v>
      </c>
      <c r="H681" s="41" t="s">
        <v>87</v>
      </c>
      <c r="I681" s="41" t="s">
        <v>3911</v>
      </c>
      <c r="J681" s="41" t="s">
        <v>43</v>
      </c>
      <c r="K681" s="41" t="s">
        <v>44</v>
      </c>
      <c r="L681" s="41" t="s">
        <v>3943</v>
      </c>
      <c r="M681" s="41" t="s">
        <v>3944</v>
      </c>
      <c r="N681" s="42">
        <v>40</v>
      </c>
      <c r="O681" s="42">
        <v>40</v>
      </c>
      <c r="P681" s="42">
        <f t="shared" si="10"/>
        <v>0</v>
      </c>
      <c r="Q681" s="42">
        <v>1</v>
      </c>
      <c r="R681" s="42">
        <v>120</v>
      </c>
      <c r="S681" s="42">
        <v>350</v>
      </c>
      <c r="T681" s="42">
        <v>1</v>
      </c>
      <c r="U681" s="42">
        <v>55</v>
      </c>
      <c r="V681" s="42">
        <v>207</v>
      </c>
      <c r="W681" s="41" t="s">
        <v>3945</v>
      </c>
      <c r="X681" s="41" t="s">
        <v>3946</v>
      </c>
      <c r="Y681" s="41" t="s">
        <v>3947</v>
      </c>
      <c r="Z681" s="40" t="s">
        <v>3948</v>
      </c>
      <c r="AA681" s="40"/>
    </row>
    <row r="682" s="21" customFormat="1" ht="55" customHeight="1" spans="1:27">
      <c r="A682" s="39">
        <v>676</v>
      </c>
      <c r="B682" s="40" t="s">
        <v>35</v>
      </c>
      <c r="C682" s="40" t="s">
        <v>1089</v>
      </c>
      <c r="D682" s="40" t="s">
        <v>1090</v>
      </c>
      <c r="E682" s="41" t="s">
        <v>2697</v>
      </c>
      <c r="F682" s="41" t="s">
        <v>3949</v>
      </c>
      <c r="G682" s="42" t="s">
        <v>3950</v>
      </c>
      <c r="H682" s="41" t="s">
        <v>87</v>
      </c>
      <c r="I682" s="41" t="s">
        <v>3949</v>
      </c>
      <c r="J682" s="41" t="s">
        <v>43</v>
      </c>
      <c r="K682" s="41" t="s">
        <v>44</v>
      </c>
      <c r="L682" s="41" t="s">
        <v>3951</v>
      </c>
      <c r="M682" s="41" t="s">
        <v>3952</v>
      </c>
      <c r="N682" s="42">
        <v>60</v>
      </c>
      <c r="O682" s="42">
        <v>60</v>
      </c>
      <c r="P682" s="42">
        <f t="shared" si="10"/>
        <v>0</v>
      </c>
      <c r="Q682" s="42">
        <v>1</v>
      </c>
      <c r="R682" s="42">
        <v>850</v>
      </c>
      <c r="S682" s="42">
        <v>2400</v>
      </c>
      <c r="T682" s="42">
        <v>0</v>
      </c>
      <c r="U682" s="42">
        <v>41</v>
      </c>
      <c r="V682" s="42">
        <v>95</v>
      </c>
      <c r="W682" s="41" t="s">
        <v>3953</v>
      </c>
      <c r="X682" s="41" t="s">
        <v>3954</v>
      </c>
      <c r="Y682" s="41" t="s">
        <v>3955</v>
      </c>
      <c r="Z682" s="40" t="s">
        <v>3956</v>
      </c>
      <c r="AA682" s="40"/>
    </row>
    <row r="683" s="21" customFormat="1" ht="55" customHeight="1" spans="1:27">
      <c r="A683" s="39">
        <v>677</v>
      </c>
      <c r="B683" s="40" t="s">
        <v>35</v>
      </c>
      <c r="C683" s="40" t="s">
        <v>1089</v>
      </c>
      <c r="D683" s="40" t="s">
        <v>3560</v>
      </c>
      <c r="E683" s="41" t="s">
        <v>2724</v>
      </c>
      <c r="F683" s="41" t="s">
        <v>2725</v>
      </c>
      <c r="G683" s="42" t="s">
        <v>3957</v>
      </c>
      <c r="H683" s="41" t="s">
        <v>41</v>
      </c>
      <c r="I683" s="41" t="s">
        <v>3958</v>
      </c>
      <c r="J683" s="41" t="s">
        <v>43</v>
      </c>
      <c r="K683" s="41" t="s">
        <v>44</v>
      </c>
      <c r="L683" s="41" t="s">
        <v>2728</v>
      </c>
      <c r="M683" s="41" t="s">
        <v>3959</v>
      </c>
      <c r="N683" s="42">
        <v>20</v>
      </c>
      <c r="O683" s="42">
        <v>20</v>
      </c>
      <c r="P683" s="42">
        <f t="shared" si="10"/>
        <v>0</v>
      </c>
      <c r="Q683" s="42">
        <v>1</v>
      </c>
      <c r="R683" s="42">
        <v>110</v>
      </c>
      <c r="S683" s="42">
        <v>360</v>
      </c>
      <c r="T683" s="42">
        <v>1</v>
      </c>
      <c r="U683" s="42">
        <v>59</v>
      </c>
      <c r="V683" s="42">
        <v>186</v>
      </c>
      <c r="W683" s="41" t="s">
        <v>3960</v>
      </c>
      <c r="X683" s="41" t="s">
        <v>2737</v>
      </c>
      <c r="Y683" s="41" t="s">
        <v>2732</v>
      </c>
      <c r="Z683" s="40" t="s">
        <v>2733</v>
      </c>
      <c r="AA683" s="40"/>
    </row>
    <row r="684" s="21" customFormat="1" ht="55" customHeight="1" spans="1:27">
      <c r="A684" s="39">
        <v>678</v>
      </c>
      <c r="B684" s="40" t="s">
        <v>35</v>
      </c>
      <c r="C684" s="40" t="s">
        <v>1089</v>
      </c>
      <c r="D684" s="40" t="s">
        <v>1090</v>
      </c>
      <c r="E684" s="41" t="s">
        <v>2724</v>
      </c>
      <c r="F684" s="41" t="s">
        <v>2725</v>
      </c>
      <c r="G684" s="42" t="s">
        <v>3961</v>
      </c>
      <c r="H684" s="41" t="s">
        <v>41</v>
      </c>
      <c r="I684" s="41" t="s">
        <v>2725</v>
      </c>
      <c r="J684" s="41" t="s">
        <v>43</v>
      </c>
      <c r="K684" s="41" t="s">
        <v>44</v>
      </c>
      <c r="L684" s="41" t="s">
        <v>2728</v>
      </c>
      <c r="M684" s="41" t="s">
        <v>3962</v>
      </c>
      <c r="N684" s="42">
        <v>15</v>
      </c>
      <c r="O684" s="42">
        <v>15</v>
      </c>
      <c r="P684" s="42">
        <f t="shared" si="10"/>
        <v>0</v>
      </c>
      <c r="Q684" s="42">
        <v>1</v>
      </c>
      <c r="R684" s="42">
        <v>59</v>
      </c>
      <c r="S684" s="42">
        <v>186</v>
      </c>
      <c r="T684" s="42">
        <v>1</v>
      </c>
      <c r="U684" s="42">
        <v>59</v>
      </c>
      <c r="V684" s="42">
        <v>186</v>
      </c>
      <c r="W684" s="41" t="s">
        <v>3963</v>
      </c>
      <c r="X684" s="41" t="s">
        <v>3964</v>
      </c>
      <c r="Y684" s="41" t="s">
        <v>2732</v>
      </c>
      <c r="Z684" s="40" t="s">
        <v>2733</v>
      </c>
      <c r="AA684" s="40"/>
    </row>
    <row r="685" s="21" customFormat="1" ht="55" customHeight="1" spans="1:27">
      <c r="A685" s="39">
        <v>679</v>
      </c>
      <c r="B685" s="40" t="s">
        <v>35</v>
      </c>
      <c r="C685" s="40" t="s">
        <v>1089</v>
      </c>
      <c r="D685" s="40" t="s">
        <v>1090</v>
      </c>
      <c r="E685" s="41" t="s">
        <v>2724</v>
      </c>
      <c r="F685" s="41" t="s">
        <v>2738</v>
      </c>
      <c r="G685" s="42" t="s">
        <v>3965</v>
      </c>
      <c r="H685" s="41" t="s">
        <v>41</v>
      </c>
      <c r="I685" s="41" t="s">
        <v>3966</v>
      </c>
      <c r="J685" s="41" t="s">
        <v>43</v>
      </c>
      <c r="K685" s="41" t="s">
        <v>44</v>
      </c>
      <c r="L685" s="41" t="s">
        <v>2741</v>
      </c>
      <c r="M685" s="41" t="s">
        <v>3967</v>
      </c>
      <c r="N685" s="42">
        <v>20</v>
      </c>
      <c r="O685" s="42">
        <v>20</v>
      </c>
      <c r="P685" s="42">
        <f t="shared" si="10"/>
        <v>0</v>
      </c>
      <c r="Q685" s="42">
        <v>1</v>
      </c>
      <c r="R685" s="42">
        <v>108</v>
      </c>
      <c r="S685" s="42">
        <v>346</v>
      </c>
      <c r="T685" s="42">
        <v>1</v>
      </c>
      <c r="U685" s="42">
        <v>36</v>
      </c>
      <c r="V685" s="42">
        <v>98</v>
      </c>
      <c r="W685" s="41" t="s">
        <v>3968</v>
      </c>
      <c r="X685" s="41" t="s">
        <v>3969</v>
      </c>
      <c r="Y685" s="41" t="s">
        <v>2744</v>
      </c>
      <c r="Z685" s="40" t="s">
        <v>2745</v>
      </c>
      <c r="AA685" s="40"/>
    </row>
    <row r="686" s="21" customFormat="1" ht="55" customHeight="1" spans="1:27">
      <c r="A686" s="39">
        <v>680</v>
      </c>
      <c r="B686" s="40" t="s">
        <v>35</v>
      </c>
      <c r="C686" s="40" t="s">
        <v>1089</v>
      </c>
      <c r="D686" s="40" t="s">
        <v>1090</v>
      </c>
      <c r="E686" s="41" t="s">
        <v>2724</v>
      </c>
      <c r="F686" s="41" t="s">
        <v>2738</v>
      </c>
      <c r="G686" s="42" t="s">
        <v>3970</v>
      </c>
      <c r="H686" s="41" t="s">
        <v>41</v>
      </c>
      <c r="I686" s="41" t="s">
        <v>2738</v>
      </c>
      <c r="J686" s="41" t="s">
        <v>43</v>
      </c>
      <c r="K686" s="41" t="s">
        <v>44</v>
      </c>
      <c r="L686" s="41" t="s">
        <v>2741</v>
      </c>
      <c r="M686" s="41" t="s">
        <v>3971</v>
      </c>
      <c r="N686" s="42">
        <v>15</v>
      </c>
      <c r="O686" s="42">
        <v>15</v>
      </c>
      <c r="P686" s="42">
        <f t="shared" si="10"/>
        <v>0</v>
      </c>
      <c r="Q686" s="42">
        <v>1</v>
      </c>
      <c r="R686" s="42">
        <v>36</v>
      </c>
      <c r="S686" s="42">
        <v>98</v>
      </c>
      <c r="T686" s="42">
        <v>1</v>
      </c>
      <c r="U686" s="42">
        <v>36</v>
      </c>
      <c r="V686" s="42">
        <v>98</v>
      </c>
      <c r="W686" s="41" t="s">
        <v>3963</v>
      </c>
      <c r="X686" s="41" t="s">
        <v>3972</v>
      </c>
      <c r="Y686" s="41" t="s">
        <v>2744</v>
      </c>
      <c r="Z686" s="40" t="s">
        <v>2745</v>
      </c>
      <c r="AA686" s="40"/>
    </row>
    <row r="687" s="21" customFormat="1" ht="55" customHeight="1" spans="1:27">
      <c r="A687" s="39">
        <v>681</v>
      </c>
      <c r="B687" s="40" t="s">
        <v>35</v>
      </c>
      <c r="C687" s="40" t="s">
        <v>3411</v>
      </c>
      <c r="D687" s="40" t="s">
        <v>3412</v>
      </c>
      <c r="E687" s="41" t="s">
        <v>2724</v>
      </c>
      <c r="F687" s="41" t="s">
        <v>2750</v>
      </c>
      <c r="G687" s="42" t="s">
        <v>3973</v>
      </c>
      <c r="H687" s="41" t="s">
        <v>41</v>
      </c>
      <c r="I687" s="41" t="s">
        <v>3974</v>
      </c>
      <c r="J687" s="41" t="s">
        <v>43</v>
      </c>
      <c r="K687" s="41" t="s">
        <v>44</v>
      </c>
      <c r="L687" s="41" t="s">
        <v>2753</v>
      </c>
      <c r="M687" s="41" t="s">
        <v>3975</v>
      </c>
      <c r="N687" s="42">
        <v>30</v>
      </c>
      <c r="O687" s="42">
        <v>30</v>
      </c>
      <c r="P687" s="42">
        <f t="shared" si="10"/>
        <v>0</v>
      </c>
      <c r="Q687" s="42">
        <v>1</v>
      </c>
      <c r="R687" s="42">
        <v>680</v>
      </c>
      <c r="S687" s="42">
        <v>2020</v>
      </c>
      <c r="T687" s="42">
        <v>0</v>
      </c>
      <c r="U687" s="42">
        <v>23</v>
      </c>
      <c r="V687" s="42">
        <v>52</v>
      </c>
      <c r="W687" s="41" t="s">
        <v>3976</v>
      </c>
      <c r="X687" s="41" t="s">
        <v>3977</v>
      </c>
      <c r="Y687" s="41" t="s">
        <v>2756</v>
      </c>
      <c r="Z687" s="40" t="s">
        <v>2757</v>
      </c>
      <c r="AA687" s="40"/>
    </row>
    <row r="688" s="21" customFormat="1" ht="55" customHeight="1" spans="1:27">
      <c r="A688" s="39">
        <v>682</v>
      </c>
      <c r="B688" s="40" t="s">
        <v>35</v>
      </c>
      <c r="C688" s="40" t="s">
        <v>1089</v>
      </c>
      <c r="D688" s="40" t="s">
        <v>3978</v>
      </c>
      <c r="E688" s="41" t="s">
        <v>2724</v>
      </c>
      <c r="F688" s="41" t="s">
        <v>2763</v>
      </c>
      <c r="G688" s="42" t="s">
        <v>3979</v>
      </c>
      <c r="H688" s="41" t="s">
        <v>41</v>
      </c>
      <c r="I688" s="41" t="s">
        <v>3980</v>
      </c>
      <c r="J688" s="41" t="s">
        <v>43</v>
      </c>
      <c r="K688" s="41" t="s">
        <v>44</v>
      </c>
      <c r="L688" s="41" t="s">
        <v>2766</v>
      </c>
      <c r="M688" s="41" t="s">
        <v>3981</v>
      </c>
      <c r="N688" s="42">
        <v>30</v>
      </c>
      <c r="O688" s="42">
        <v>30</v>
      </c>
      <c r="P688" s="42">
        <f t="shared" si="10"/>
        <v>0</v>
      </c>
      <c r="Q688" s="42">
        <v>1</v>
      </c>
      <c r="R688" s="42">
        <v>701</v>
      </c>
      <c r="S688" s="42">
        <v>2795</v>
      </c>
      <c r="T688" s="42">
        <v>0</v>
      </c>
      <c r="U688" s="42">
        <v>30</v>
      </c>
      <c r="V688" s="42">
        <v>99</v>
      </c>
      <c r="W688" s="41" t="s">
        <v>3982</v>
      </c>
      <c r="X688" s="41" t="s">
        <v>3983</v>
      </c>
      <c r="Y688" s="41" t="s">
        <v>2768</v>
      </c>
      <c r="Z688" s="40" t="s">
        <v>2769</v>
      </c>
      <c r="AA688" s="40"/>
    </row>
    <row r="689" s="21" customFormat="1" ht="55" customHeight="1" spans="1:27">
      <c r="A689" s="39">
        <v>683</v>
      </c>
      <c r="B689" s="40" t="s">
        <v>35</v>
      </c>
      <c r="C689" s="40" t="s">
        <v>1089</v>
      </c>
      <c r="D689" s="40" t="s">
        <v>3560</v>
      </c>
      <c r="E689" s="41" t="s">
        <v>2724</v>
      </c>
      <c r="F689" s="41" t="s">
        <v>2796</v>
      </c>
      <c r="G689" s="42" t="s">
        <v>3984</v>
      </c>
      <c r="H689" s="41" t="s">
        <v>41</v>
      </c>
      <c r="I689" s="41" t="s">
        <v>3985</v>
      </c>
      <c r="J689" s="41" t="s">
        <v>43</v>
      </c>
      <c r="K689" s="41" t="s">
        <v>44</v>
      </c>
      <c r="L689" s="41" t="s">
        <v>2798</v>
      </c>
      <c r="M689" s="41" t="s">
        <v>3986</v>
      </c>
      <c r="N689" s="42">
        <v>40</v>
      </c>
      <c r="O689" s="42">
        <v>40</v>
      </c>
      <c r="P689" s="42">
        <f t="shared" si="10"/>
        <v>0</v>
      </c>
      <c r="Q689" s="42">
        <v>1</v>
      </c>
      <c r="R689" s="42">
        <v>48</v>
      </c>
      <c r="S689" s="42">
        <v>166</v>
      </c>
      <c r="T689" s="42">
        <v>0</v>
      </c>
      <c r="U689" s="42">
        <v>4</v>
      </c>
      <c r="V689" s="42">
        <v>8</v>
      </c>
      <c r="W689" s="41" t="s">
        <v>3987</v>
      </c>
      <c r="X689" s="41" t="s">
        <v>3988</v>
      </c>
      <c r="Y689" s="41" t="s">
        <v>2802</v>
      </c>
      <c r="Z689" s="40" t="s">
        <v>2803</v>
      </c>
      <c r="AA689" s="40"/>
    </row>
    <row r="690" s="21" customFormat="1" ht="55" customHeight="1" spans="1:27">
      <c r="A690" s="39">
        <v>684</v>
      </c>
      <c r="B690" s="40" t="s">
        <v>35</v>
      </c>
      <c r="C690" s="40" t="s">
        <v>1089</v>
      </c>
      <c r="D690" s="40" t="s">
        <v>1090</v>
      </c>
      <c r="E690" s="41" t="s">
        <v>2724</v>
      </c>
      <c r="F690" s="41"/>
      <c r="G690" s="42" t="s">
        <v>3989</v>
      </c>
      <c r="H690" s="41" t="s">
        <v>41</v>
      </c>
      <c r="I690" s="41" t="s">
        <v>2724</v>
      </c>
      <c r="J690" s="41" t="s">
        <v>43</v>
      </c>
      <c r="K690" s="41" t="s">
        <v>44</v>
      </c>
      <c r="L690" s="41" t="s">
        <v>2724</v>
      </c>
      <c r="M690" s="41" t="s">
        <v>3990</v>
      </c>
      <c r="N690" s="42">
        <v>20</v>
      </c>
      <c r="O690" s="42">
        <v>20</v>
      </c>
      <c r="P690" s="42">
        <f t="shared" si="10"/>
        <v>0</v>
      </c>
      <c r="Q690" s="42">
        <v>27</v>
      </c>
      <c r="R690" s="42">
        <v>350</v>
      </c>
      <c r="S690" s="42">
        <v>1500</v>
      </c>
      <c r="T690" s="42">
        <v>0</v>
      </c>
      <c r="U690" s="42">
        <v>3</v>
      </c>
      <c r="V690" s="42">
        <v>9</v>
      </c>
      <c r="W690" s="41" t="s">
        <v>3991</v>
      </c>
      <c r="X690" s="41" t="s">
        <v>3992</v>
      </c>
      <c r="Y690" s="41" t="s">
        <v>3993</v>
      </c>
      <c r="Z690" s="40" t="s">
        <v>3994</v>
      </c>
      <c r="AA690" s="40"/>
    </row>
    <row r="691" s="21" customFormat="1" ht="55" customHeight="1" spans="1:27">
      <c r="A691" s="39">
        <v>685</v>
      </c>
      <c r="B691" s="40" t="s">
        <v>35</v>
      </c>
      <c r="C691" s="40" t="s">
        <v>1089</v>
      </c>
      <c r="D691" s="40" t="s">
        <v>1090</v>
      </c>
      <c r="E691" s="41" t="s">
        <v>2724</v>
      </c>
      <c r="F691" s="41"/>
      <c r="G691" s="42" t="s">
        <v>3995</v>
      </c>
      <c r="H691" s="41" t="s">
        <v>41</v>
      </c>
      <c r="I691" s="41" t="s">
        <v>2724</v>
      </c>
      <c r="J691" s="41" t="s">
        <v>43</v>
      </c>
      <c r="K691" s="41" t="s">
        <v>44</v>
      </c>
      <c r="L691" s="41" t="s">
        <v>2724</v>
      </c>
      <c r="M691" s="41" t="s">
        <v>3996</v>
      </c>
      <c r="N691" s="42">
        <v>20</v>
      </c>
      <c r="O691" s="42">
        <v>20</v>
      </c>
      <c r="P691" s="42">
        <f t="shared" si="10"/>
        <v>0</v>
      </c>
      <c r="Q691" s="42">
        <v>27</v>
      </c>
      <c r="R691" s="42">
        <v>50</v>
      </c>
      <c r="S691" s="42">
        <v>180</v>
      </c>
      <c r="T691" s="42">
        <v>0</v>
      </c>
      <c r="U691" s="42">
        <v>7</v>
      </c>
      <c r="V691" s="42">
        <v>21</v>
      </c>
      <c r="W691" s="41" t="s">
        <v>3997</v>
      </c>
      <c r="X691" s="41" t="s">
        <v>3998</v>
      </c>
      <c r="Y691" s="41" t="s">
        <v>3993</v>
      </c>
      <c r="Z691" s="40" t="s">
        <v>3994</v>
      </c>
      <c r="AA691" s="40"/>
    </row>
    <row r="692" s="21" customFormat="1" ht="55" customHeight="1" spans="1:27">
      <c r="A692" s="39">
        <v>686</v>
      </c>
      <c r="B692" s="40" t="s">
        <v>35</v>
      </c>
      <c r="C692" s="40" t="s">
        <v>1089</v>
      </c>
      <c r="D692" s="40" t="s">
        <v>3560</v>
      </c>
      <c r="E692" s="41" t="s">
        <v>2724</v>
      </c>
      <c r="F692" s="41" t="s">
        <v>3999</v>
      </c>
      <c r="G692" s="42" t="s">
        <v>4000</v>
      </c>
      <c r="H692" s="41" t="s">
        <v>41</v>
      </c>
      <c r="I692" s="41" t="s">
        <v>3999</v>
      </c>
      <c r="J692" s="41" t="s">
        <v>43</v>
      </c>
      <c r="K692" s="41" t="s">
        <v>44</v>
      </c>
      <c r="L692" s="41" t="s">
        <v>4001</v>
      </c>
      <c r="M692" s="41" t="s">
        <v>4002</v>
      </c>
      <c r="N692" s="42">
        <v>10</v>
      </c>
      <c r="O692" s="42">
        <v>10</v>
      </c>
      <c r="P692" s="42">
        <f t="shared" si="10"/>
        <v>0</v>
      </c>
      <c r="Q692" s="42">
        <v>1</v>
      </c>
      <c r="R692" s="42">
        <v>48</v>
      </c>
      <c r="S692" s="42">
        <v>166</v>
      </c>
      <c r="T692" s="42">
        <v>0</v>
      </c>
      <c r="U692" s="42">
        <v>4</v>
      </c>
      <c r="V692" s="42">
        <v>8</v>
      </c>
      <c r="W692" s="41" t="s">
        <v>4003</v>
      </c>
      <c r="X692" s="41" t="s">
        <v>4004</v>
      </c>
      <c r="Y692" s="41" t="s">
        <v>4005</v>
      </c>
      <c r="Z692" s="40" t="s">
        <v>4006</v>
      </c>
      <c r="AA692" s="40"/>
    </row>
    <row r="693" s="21" customFormat="1" ht="55" customHeight="1" spans="1:27">
      <c r="A693" s="39">
        <v>687</v>
      </c>
      <c r="B693" s="40" t="s">
        <v>35</v>
      </c>
      <c r="C693" s="40" t="s">
        <v>1089</v>
      </c>
      <c r="D693" s="40" t="s">
        <v>1090</v>
      </c>
      <c r="E693" s="41" t="s">
        <v>3240</v>
      </c>
      <c r="F693" s="41" t="s">
        <v>3332</v>
      </c>
      <c r="G693" s="42" t="s">
        <v>4007</v>
      </c>
      <c r="H693" s="41" t="s">
        <v>87</v>
      </c>
      <c r="I693" s="41" t="s">
        <v>3332</v>
      </c>
      <c r="J693" s="41" t="s">
        <v>43</v>
      </c>
      <c r="K693" s="41" t="s">
        <v>44</v>
      </c>
      <c r="L693" s="41" t="s">
        <v>3334</v>
      </c>
      <c r="M693" s="41" t="s">
        <v>4008</v>
      </c>
      <c r="N693" s="42">
        <v>40</v>
      </c>
      <c r="O693" s="42">
        <v>40</v>
      </c>
      <c r="P693" s="42">
        <f t="shared" si="10"/>
        <v>0</v>
      </c>
      <c r="Q693" s="42">
        <v>1</v>
      </c>
      <c r="R693" s="42">
        <v>480</v>
      </c>
      <c r="S693" s="42">
        <v>1768</v>
      </c>
      <c r="T693" s="42">
        <v>1</v>
      </c>
      <c r="U693" s="42">
        <v>58</v>
      </c>
      <c r="V693" s="42">
        <v>203</v>
      </c>
      <c r="W693" s="41" t="s">
        <v>4003</v>
      </c>
      <c r="X693" s="41" t="s">
        <v>4009</v>
      </c>
      <c r="Y693" s="41" t="s">
        <v>3337</v>
      </c>
      <c r="Z693" s="40" t="s">
        <v>3338</v>
      </c>
      <c r="AA693" s="40"/>
    </row>
    <row r="694" s="21" customFormat="1" ht="55" customHeight="1" spans="1:27">
      <c r="A694" s="39">
        <v>688</v>
      </c>
      <c r="B694" s="40" t="s">
        <v>35</v>
      </c>
      <c r="C694" s="40" t="s">
        <v>1089</v>
      </c>
      <c r="D694" s="40" t="s">
        <v>1090</v>
      </c>
      <c r="E694" s="41" t="s">
        <v>3240</v>
      </c>
      <c r="F694" s="41"/>
      <c r="G694" s="42" t="s">
        <v>4010</v>
      </c>
      <c r="H694" s="41" t="s">
        <v>41</v>
      </c>
      <c r="I694" s="41" t="s">
        <v>4011</v>
      </c>
      <c r="J694" s="41" t="s">
        <v>43</v>
      </c>
      <c r="K694" s="41" t="s">
        <v>44</v>
      </c>
      <c r="L694" s="41" t="s">
        <v>3240</v>
      </c>
      <c r="M694" s="41" t="s">
        <v>4012</v>
      </c>
      <c r="N694" s="42">
        <v>23</v>
      </c>
      <c r="O694" s="42">
        <v>23</v>
      </c>
      <c r="P694" s="42">
        <f t="shared" si="10"/>
        <v>0</v>
      </c>
      <c r="Q694" s="42">
        <v>22</v>
      </c>
      <c r="R694" s="42">
        <v>427</v>
      </c>
      <c r="S694" s="42">
        <v>1469</v>
      </c>
      <c r="T694" s="42">
        <v>22</v>
      </c>
      <c r="U694" s="42">
        <v>427</v>
      </c>
      <c r="V694" s="42">
        <v>1469</v>
      </c>
      <c r="W694" s="41" t="s">
        <v>4013</v>
      </c>
      <c r="X694" s="41" t="s">
        <v>3766</v>
      </c>
      <c r="Y694" s="41" t="s">
        <v>4014</v>
      </c>
      <c r="Z694" s="40" t="s">
        <v>4015</v>
      </c>
      <c r="AA694" s="40"/>
    </row>
    <row r="695" s="21" customFormat="1" ht="55" customHeight="1" spans="1:27">
      <c r="A695" s="39">
        <v>689</v>
      </c>
      <c r="B695" s="40" t="s">
        <v>35</v>
      </c>
      <c r="C695" s="40" t="s">
        <v>1089</v>
      </c>
      <c r="D695" s="40" t="s">
        <v>1090</v>
      </c>
      <c r="E695" s="41" t="s">
        <v>3240</v>
      </c>
      <c r="F695" s="41" t="s">
        <v>3314</v>
      </c>
      <c r="G695" s="42" t="s">
        <v>4016</v>
      </c>
      <c r="H695" s="41" t="s">
        <v>87</v>
      </c>
      <c r="I695" s="41" t="s">
        <v>3314</v>
      </c>
      <c r="J695" s="41" t="s">
        <v>43</v>
      </c>
      <c r="K695" s="41" t="s">
        <v>44</v>
      </c>
      <c r="L695" s="41" t="s">
        <v>4017</v>
      </c>
      <c r="M695" s="41" t="s">
        <v>4018</v>
      </c>
      <c r="N695" s="42">
        <v>114</v>
      </c>
      <c r="O695" s="42">
        <v>114</v>
      </c>
      <c r="P695" s="42">
        <f t="shared" si="10"/>
        <v>0</v>
      </c>
      <c r="Q695" s="42">
        <v>3</v>
      </c>
      <c r="R695" s="42">
        <v>1600</v>
      </c>
      <c r="S695" s="42">
        <v>6500</v>
      </c>
      <c r="T695" s="42">
        <v>3</v>
      </c>
      <c r="U695" s="42">
        <v>104</v>
      </c>
      <c r="V695" s="42">
        <v>375</v>
      </c>
      <c r="W695" s="41" t="s">
        <v>4019</v>
      </c>
      <c r="X695" s="41" t="s">
        <v>4020</v>
      </c>
      <c r="Y695" s="41" t="s">
        <v>4021</v>
      </c>
      <c r="Z695" s="40" t="s">
        <v>4022</v>
      </c>
      <c r="AA695" s="40"/>
    </row>
    <row r="696" s="21" customFormat="1" ht="55" customHeight="1" spans="1:27">
      <c r="A696" s="39">
        <v>690</v>
      </c>
      <c r="B696" s="40" t="s">
        <v>35</v>
      </c>
      <c r="C696" s="40" t="s">
        <v>1089</v>
      </c>
      <c r="D696" s="40" t="s">
        <v>1090</v>
      </c>
      <c r="E696" s="41" t="s">
        <v>3240</v>
      </c>
      <c r="F696" s="41" t="s">
        <v>3253</v>
      </c>
      <c r="G696" s="42" t="s">
        <v>4023</v>
      </c>
      <c r="H696" s="41" t="s">
        <v>41</v>
      </c>
      <c r="I696" s="41" t="s">
        <v>882</v>
      </c>
      <c r="J696" s="41" t="s">
        <v>43</v>
      </c>
      <c r="K696" s="41" t="s">
        <v>44</v>
      </c>
      <c r="L696" s="41" t="s">
        <v>3256</v>
      </c>
      <c r="M696" s="41" t="s">
        <v>4024</v>
      </c>
      <c r="N696" s="42">
        <v>40</v>
      </c>
      <c r="O696" s="42">
        <v>40</v>
      </c>
      <c r="P696" s="42">
        <f t="shared" si="10"/>
        <v>0</v>
      </c>
      <c r="Q696" s="42">
        <v>1</v>
      </c>
      <c r="R696" s="42">
        <v>21</v>
      </c>
      <c r="S696" s="42">
        <v>122</v>
      </c>
      <c r="T696" s="42">
        <v>1</v>
      </c>
      <c r="U696" s="42">
        <v>3</v>
      </c>
      <c r="V696" s="42">
        <v>6</v>
      </c>
      <c r="W696" s="41" t="s">
        <v>4025</v>
      </c>
      <c r="X696" s="41" t="s">
        <v>4026</v>
      </c>
      <c r="Y696" s="41" t="s">
        <v>3259</v>
      </c>
      <c r="Z696" s="40">
        <v>15197439203</v>
      </c>
      <c r="AA696" s="40"/>
    </row>
    <row r="697" s="21" customFormat="1" ht="55" customHeight="1" spans="1:27">
      <c r="A697" s="39">
        <v>691</v>
      </c>
      <c r="B697" s="40" t="s">
        <v>35</v>
      </c>
      <c r="C697" s="40" t="s">
        <v>1089</v>
      </c>
      <c r="D697" s="40" t="s">
        <v>1090</v>
      </c>
      <c r="E697" s="41" t="s">
        <v>3240</v>
      </c>
      <c r="F697" s="41" t="s">
        <v>4027</v>
      </c>
      <c r="G697" s="42" t="s">
        <v>4028</v>
      </c>
      <c r="H697" s="41" t="s">
        <v>41</v>
      </c>
      <c r="I697" s="41" t="s">
        <v>4029</v>
      </c>
      <c r="J697" s="41" t="s">
        <v>43</v>
      </c>
      <c r="K697" s="41" t="s">
        <v>44</v>
      </c>
      <c r="L697" s="41" t="s">
        <v>4030</v>
      </c>
      <c r="M697" s="41" t="s">
        <v>4031</v>
      </c>
      <c r="N697" s="42">
        <v>30</v>
      </c>
      <c r="O697" s="42">
        <v>30</v>
      </c>
      <c r="P697" s="42">
        <f t="shared" si="10"/>
        <v>0</v>
      </c>
      <c r="Q697" s="42">
        <v>1</v>
      </c>
      <c r="R697" s="42">
        <v>60</v>
      </c>
      <c r="S697" s="42">
        <v>185</v>
      </c>
      <c r="T697" s="42">
        <v>1</v>
      </c>
      <c r="U697" s="42">
        <v>9</v>
      </c>
      <c r="V697" s="42">
        <v>32</v>
      </c>
      <c r="W697" s="41" t="s">
        <v>4025</v>
      </c>
      <c r="X697" s="41" t="s">
        <v>4032</v>
      </c>
      <c r="Y697" s="41" t="s">
        <v>4033</v>
      </c>
      <c r="Z697" s="40" t="s">
        <v>4034</v>
      </c>
      <c r="AA697" s="40"/>
    </row>
    <row r="698" s="21" customFormat="1" ht="55" customHeight="1" spans="1:27">
      <c r="A698" s="39">
        <v>692</v>
      </c>
      <c r="B698" s="40" t="s">
        <v>35</v>
      </c>
      <c r="C698" s="40" t="s">
        <v>1089</v>
      </c>
      <c r="D698" s="40" t="s">
        <v>1090</v>
      </c>
      <c r="E698" s="41" t="s">
        <v>3240</v>
      </c>
      <c r="F698" s="41"/>
      <c r="G698" s="42" t="s">
        <v>4035</v>
      </c>
      <c r="H698" s="41" t="s">
        <v>41</v>
      </c>
      <c r="I698" s="41" t="s">
        <v>4036</v>
      </c>
      <c r="J698" s="41" t="s">
        <v>43</v>
      </c>
      <c r="K698" s="41" t="s">
        <v>44</v>
      </c>
      <c r="L698" s="41" t="s">
        <v>4037</v>
      </c>
      <c r="M698" s="41" t="s">
        <v>4038</v>
      </c>
      <c r="N698" s="42">
        <v>20</v>
      </c>
      <c r="O698" s="42">
        <v>20</v>
      </c>
      <c r="P698" s="42">
        <f t="shared" si="10"/>
        <v>0</v>
      </c>
      <c r="Q698" s="42">
        <v>20</v>
      </c>
      <c r="R698" s="42">
        <v>75</v>
      </c>
      <c r="S698" s="42">
        <v>206</v>
      </c>
      <c r="T698" s="42">
        <v>20</v>
      </c>
      <c r="U698" s="42">
        <v>75</v>
      </c>
      <c r="V698" s="42">
        <v>206</v>
      </c>
      <c r="W698" s="41" t="s">
        <v>4039</v>
      </c>
      <c r="X698" s="41" t="s">
        <v>4040</v>
      </c>
      <c r="Y698" s="41" t="s">
        <v>4041</v>
      </c>
      <c r="Z698" s="40">
        <v>18143391896</v>
      </c>
      <c r="AA698" s="40"/>
    </row>
    <row r="699" s="21" customFormat="1" ht="55" customHeight="1" spans="1:27">
      <c r="A699" s="39">
        <v>693</v>
      </c>
      <c r="B699" s="40" t="s">
        <v>35</v>
      </c>
      <c r="C699" s="40" t="s">
        <v>1089</v>
      </c>
      <c r="D699" s="40" t="s">
        <v>1090</v>
      </c>
      <c r="E699" s="41" t="s">
        <v>3240</v>
      </c>
      <c r="F699" s="41" t="s">
        <v>4042</v>
      </c>
      <c r="G699" s="42" t="s">
        <v>4043</v>
      </c>
      <c r="H699" s="41" t="s">
        <v>41</v>
      </c>
      <c r="I699" s="41" t="s">
        <v>4044</v>
      </c>
      <c r="J699" s="41" t="s">
        <v>43</v>
      </c>
      <c r="K699" s="41" t="s">
        <v>44</v>
      </c>
      <c r="L699" s="41" t="s">
        <v>4045</v>
      </c>
      <c r="M699" s="41" t="s">
        <v>4046</v>
      </c>
      <c r="N699" s="42">
        <v>10</v>
      </c>
      <c r="O699" s="42">
        <v>10</v>
      </c>
      <c r="P699" s="42">
        <f t="shared" si="10"/>
        <v>0</v>
      </c>
      <c r="Q699" s="42">
        <v>17</v>
      </c>
      <c r="R699" s="42">
        <v>36</v>
      </c>
      <c r="S699" s="42">
        <v>107</v>
      </c>
      <c r="T699" s="42">
        <v>17</v>
      </c>
      <c r="U699" s="42">
        <v>36</v>
      </c>
      <c r="V699" s="42">
        <v>107</v>
      </c>
      <c r="W699" s="41" t="s">
        <v>4047</v>
      </c>
      <c r="X699" s="41" t="s">
        <v>4048</v>
      </c>
      <c r="Y699" s="41" t="s">
        <v>4049</v>
      </c>
      <c r="Z699" s="40">
        <v>18397742276</v>
      </c>
      <c r="AA699" s="40"/>
    </row>
    <row r="700" s="21" customFormat="1" ht="55" customHeight="1" spans="1:27">
      <c r="A700" s="39">
        <v>694</v>
      </c>
      <c r="B700" s="40" t="s">
        <v>35</v>
      </c>
      <c r="C700" s="40" t="s">
        <v>1089</v>
      </c>
      <c r="D700" s="40" t="s">
        <v>1090</v>
      </c>
      <c r="E700" s="41" t="s">
        <v>3240</v>
      </c>
      <c r="F700" s="41" t="s">
        <v>4050</v>
      </c>
      <c r="G700" s="42" t="s">
        <v>4051</v>
      </c>
      <c r="H700" s="41" t="s">
        <v>41</v>
      </c>
      <c r="I700" s="41" t="s">
        <v>4052</v>
      </c>
      <c r="J700" s="41" t="s">
        <v>43</v>
      </c>
      <c r="K700" s="41" t="s">
        <v>44</v>
      </c>
      <c r="L700" s="41" t="s">
        <v>4053</v>
      </c>
      <c r="M700" s="41" t="s">
        <v>4024</v>
      </c>
      <c r="N700" s="42">
        <v>30</v>
      </c>
      <c r="O700" s="42">
        <v>30</v>
      </c>
      <c r="P700" s="42">
        <f t="shared" si="10"/>
        <v>0</v>
      </c>
      <c r="Q700" s="42">
        <v>1</v>
      </c>
      <c r="R700" s="42">
        <v>32</v>
      </c>
      <c r="S700" s="42">
        <v>142</v>
      </c>
      <c r="T700" s="42">
        <v>0</v>
      </c>
      <c r="U700" s="42">
        <v>3</v>
      </c>
      <c r="V700" s="42">
        <v>6</v>
      </c>
      <c r="W700" s="41" t="s">
        <v>4025</v>
      </c>
      <c r="X700" s="41" t="s">
        <v>4026</v>
      </c>
      <c r="Y700" s="41" t="s">
        <v>4054</v>
      </c>
      <c r="Z700" s="40" t="s">
        <v>4055</v>
      </c>
      <c r="AA700" s="40"/>
    </row>
    <row r="701" s="21" customFormat="1" ht="55" customHeight="1" spans="1:27">
      <c r="A701" s="39">
        <v>695</v>
      </c>
      <c r="B701" s="40" t="s">
        <v>35</v>
      </c>
      <c r="C701" s="40" t="s">
        <v>1089</v>
      </c>
      <c r="D701" s="40" t="s">
        <v>3560</v>
      </c>
      <c r="E701" s="41" t="s">
        <v>38</v>
      </c>
      <c r="F701" s="41"/>
      <c r="G701" s="42" t="s">
        <v>4056</v>
      </c>
      <c r="H701" s="41" t="s">
        <v>41</v>
      </c>
      <c r="I701" s="41" t="s">
        <v>38</v>
      </c>
      <c r="J701" s="41" t="s">
        <v>43</v>
      </c>
      <c r="K701" s="41" t="s">
        <v>44</v>
      </c>
      <c r="L701" s="41" t="s">
        <v>4057</v>
      </c>
      <c r="M701" s="41" t="s">
        <v>4058</v>
      </c>
      <c r="N701" s="42">
        <v>10</v>
      </c>
      <c r="O701" s="42">
        <v>10</v>
      </c>
      <c r="P701" s="42">
        <f t="shared" si="10"/>
        <v>0</v>
      </c>
      <c r="Q701" s="42">
        <v>6</v>
      </c>
      <c r="R701" s="42">
        <v>28</v>
      </c>
      <c r="S701" s="42">
        <v>70</v>
      </c>
      <c r="T701" s="42">
        <v>6</v>
      </c>
      <c r="U701" s="42">
        <v>4</v>
      </c>
      <c r="V701" s="42">
        <v>12</v>
      </c>
      <c r="W701" s="41" t="s">
        <v>4059</v>
      </c>
      <c r="X701" s="41" t="s">
        <v>4060</v>
      </c>
      <c r="Y701" s="41" t="s">
        <v>4061</v>
      </c>
      <c r="Z701" s="40">
        <v>17373403377</v>
      </c>
      <c r="AA701" s="40"/>
    </row>
    <row r="702" s="21" customFormat="1" ht="55" customHeight="1" spans="1:27">
      <c r="A702" s="39">
        <v>696</v>
      </c>
      <c r="B702" s="40" t="s">
        <v>35</v>
      </c>
      <c r="C702" s="40" t="s">
        <v>1089</v>
      </c>
      <c r="D702" s="40" t="s">
        <v>1090</v>
      </c>
      <c r="E702" s="41" t="s">
        <v>38</v>
      </c>
      <c r="F702" s="41"/>
      <c r="G702" s="42" t="s">
        <v>4062</v>
      </c>
      <c r="H702" s="41" t="s">
        <v>41</v>
      </c>
      <c r="I702" s="41" t="s">
        <v>38</v>
      </c>
      <c r="J702" s="41" t="s">
        <v>43</v>
      </c>
      <c r="K702" s="41" t="s">
        <v>44</v>
      </c>
      <c r="L702" s="41" t="s">
        <v>4063</v>
      </c>
      <c r="M702" s="41" t="s">
        <v>4064</v>
      </c>
      <c r="N702" s="42">
        <v>6</v>
      </c>
      <c r="O702" s="42">
        <v>6</v>
      </c>
      <c r="P702" s="42">
        <f t="shared" si="10"/>
        <v>0</v>
      </c>
      <c r="Q702" s="42">
        <v>6</v>
      </c>
      <c r="R702" s="42">
        <v>95</v>
      </c>
      <c r="S702" s="42">
        <v>299</v>
      </c>
      <c r="T702" s="42">
        <v>0</v>
      </c>
      <c r="U702" s="42">
        <v>207</v>
      </c>
      <c r="V702" s="42">
        <v>803</v>
      </c>
      <c r="W702" s="41" t="s">
        <v>4065</v>
      </c>
      <c r="X702" s="41" t="s">
        <v>4066</v>
      </c>
      <c r="Y702" s="41" t="s">
        <v>3679</v>
      </c>
      <c r="Z702" s="40" t="s">
        <v>3680</v>
      </c>
      <c r="AA702" s="40"/>
    </row>
    <row r="703" s="21" customFormat="1" ht="55" customHeight="1" spans="1:27">
      <c r="A703" s="39">
        <v>697</v>
      </c>
      <c r="B703" s="40" t="s">
        <v>35</v>
      </c>
      <c r="C703" s="40" t="s">
        <v>1089</v>
      </c>
      <c r="D703" s="40" t="s">
        <v>1090</v>
      </c>
      <c r="E703" s="41" t="s">
        <v>187</v>
      </c>
      <c r="F703" s="41" t="s">
        <v>253</v>
      </c>
      <c r="G703" s="42" t="s">
        <v>4067</v>
      </c>
      <c r="H703" s="41" t="s">
        <v>1092</v>
      </c>
      <c r="I703" s="41" t="s">
        <v>4068</v>
      </c>
      <c r="J703" s="41" t="s">
        <v>43</v>
      </c>
      <c r="K703" s="41" t="s">
        <v>44</v>
      </c>
      <c r="L703" s="41" t="s">
        <v>256</v>
      </c>
      <c r="M703" s="41" t="s">
        <v>4069</v>
      </c>
      <c r="N703" s="42">
        <v>10</v>
      </c>
      <c r="O703" s="42">
        <v>10</v>
      </c>
      <c r="P703" s="42">
        <f t="shared" si="10"/>
        <v>0</v>
      </c>
      <c r="Q703" s="42">
        <v>1</v>
      </c>
      <c r="R703" s="42">
        <v>35</v>
      </c>
      <c r="S703" s="42">
        <v>200</v>
      </c>
      <c r="T703" s="42">
        <v>0</v>
      </c>
      <c r="U703" s="42">
        <v>2</v>
      </c>
      <c r="V703" s="42">
        <v>10</v>
      </c>
      <c r="W703" s="41" t="s">
        <v>3982</v>
      </c>
      <c r="X703" s="41" t="s">
        <v>4070</v>
      </c>
      <c r="Y703" s="41" t="s">
        <v>260</v>
      </c>
      <c r="Z703" s="40">
        <v>15211874918</v>
      </c>
      <c r="AA703" s="40"/>
    </row>
    <row r="704" s="21" customFormat="1" ht="55" customHeight="1" spans="1:27">
      <c r="A704" s="39">
        <v>698</v>
      </c>
      <c r="B704" s="40" t="s">
        <v>35</v>
      </c>
      <c r="C704" s="40" t="s">
        <v>1089</v>
      </c>
      <c r="D704" s="40" t="s">
        <v>1090</v>
      </c>
      <c r="E704" s="41" t="s">
        <v>187</v>
      </c>
      <c r="F704" s="41" t="s">
        <v>287</v>
      </c>
      <c r="G704" s="42" t="s">
        <v>4071</v>
      </c>
      <c r="H704" s="41" t="s">
        <v>41</v>
      </c>
      <c r="I704" s="41" t="s">
        <v>4072</v>
      </c>
      <c r="J704" s="41" t="s">
        <v>43</v>
      </c>
      <c r="K704" s="41" t="s">
        <v>44</v>
      </c>
      <c r="L704" s="41" t="s">
        <v>290</v>
      </c>
      <c r="M704" s="41" t="s">
        <v>4073</v>
      </c>
      <c r="N704" s="42">
        <v>10</v>
      </c>
      <c r="O704" s="42">
        <v>10</v>
      </c>
      <c r="P704" s="42">
        <f t="shared" si="10"/>
        <v>0</v>
      </c>
      <c r="Q704" s="42">
        <v>1</v>
      </c>
      <c r="R704" s="42">
        <v>40</v>
      </c>
      <c r="S704" s="42">
        <v>80</v>
      </c>
      <c r="T704" s="42">
        <v>0</v>
      </c>
      <c r="U704" s="42">
        <v>6</v>
      </c>
      <c r="V704" s="42">
        <v>18</v>
      </c>
      <c r="W704" s="41" t="s">
        <v>4074</v>
      </c>
      <c r="X704" s="41" t="s">
        <v>4075</v>
      </c>
      <c r="Y704" s="41" t="s">
        <v>294</v>
      </c>
      <c r="Z704" s="40">
        <v>15207342288</v>
      </c>
      <c r="AA704" s="40"/>
    </row>
    <row r="705" s="21" customFormat="1" ht="55" customHeight="1" spans="1:27">
      <c r="A705" s="39">
        <v>699</v>
      </c>
      <c r="B705" s="40" t="s">
        <v>35</v>
      </c>
      <c r="C705" s="40" t="s">
        <v>1089</v>
      </c>
      <c r="D705" s="40" t="s">
        <v>1090</v>
      </c>
      <c r="E705" s="41" t="s">
        <v>187</v>
      </c>
      <c r="F705" s="41" t="s">
        <v>303</v>
      </c>
      <c r="G705" s="42" t="s">
        <v>4076</v>
      </c>
      <c r="H705" s="41" t="s">
        <v>1092</v>
      </c>
      <c r="I705" s="41" t="s">
        <v>317</v>
      </c>
      <c r="J705" s="41" t="s">
        <v>43</v>
      </c>
      <c r="K705" s="41" t="s">
        <v>44</v>
      </c>
      <c r="L705" s="41" t="s">
        <v>306</v>
      </c>
      <c r="M705" s="41" t="s">
        <v>4077</v>
      </c>
      <c r="N705" s="42">
        <v>14</v>
      </c>
      <c r="O705" s="42">
        <v>14</v>
      </c>
      <c r="P705" s="42">
        <f t="shared" si="10"/>
        <v>0</v>
      </c>
      <c r="Q705" s="42">
        <v>1</v>
      </c>
      <c r="R705" s="42">
        <v>476</v>
      </c>
      <c r="S705" s="42">
        <v>1678</v>
      </c>
      <c r="T705" s="42">
        <v>1</v>
      </c>
      <c r="U705" s="42">
        <v>47</v>
      </c>
      <c r="V705" s="42">
        <v>146</v>
      </c>
      <c r="W705" s="41" t="s">
        <v>4078</v>
      </c>
      <c r="X705" s="41" t="s">
        <v>4079</v>
      </c>
      <c r="Y705" s="41" t="s">
        <v>310</v>
      </c>
      <c r="Z705" s="40">
        <v>15073441648</v>
      </c>
      <c r="AA705" s="40"/>
    </row>
    <row r="706" s="21" customFormat="1" ht="55" customHeight="1" spans="1:27">
      <c r="A706" s="39">
        <v>700</v>
      </c>
      <c r="B706" s="40" t="s">
        <v>35</v>
      </c>
      <c r="C706" s="40" t="s">
        <v>1089</v>
      </c>
      <c r="D706" s="40" t="s">
        <v>1090</v>
      </c>
      <c r="E706" s="41" t="s">
        <v>187</v>
      </c>
      <c r="F706" s="41" t="s">
        <v>131</v>
      </c>
      <c r="G706" s="42" t="s">
        <v>4080</v>
      </c>
      <c r="H706" s="41" t="s">
        <v>41</v>
      </c>
      <c r="I706" s="41" t="s">
        <v>4081</v>
      </c>
      <c r="J706" s="41" t="s">
        <v>43</v>
      </c>
      <c r="K706" s="41" t="s">
        <v>44</v>
      </c>
      <c r="L706" s="41" t="s">
        <v>134</v>
      </c>
      <c r="M706" s="41" t="s">
        <v>4082</v>
      </c>
      <c r="N706" s="42">
        <v>18</v>
      </c>
      <c r="O706" s="42">
        <v>18</v>
      </c>
      <c r="P706" s="42">
        <f t="shared" si="10"/>
        <v>0</v>
      </c>
      <c r="Q706" s="42">
        <v>1</v>
      </c>
      <c r="R706" s="42">
        <v>756</v>
      </c>
      <c r="S706" s="42">
        <v>2300</v>
      </c>
      <c r="T706" s="42">
        <v>0</v>
      </c>
      <c r="U706" s="42">
        <v>27</v>
      </c>
      <c r="V706" s="42">
        <v>78</v>
      </c>
      <c r="W706" s="41" t="s">
        <v>4083</v>
      </c>
      <c r="X706" s="41" t="s">
        <v>4084</v>
      </c>
      <c r="Y706" s="41" t="s">
        <v>369</v>
      </c>
      <c r="Z706" s="40">
        <v>15875685130</v>
      </c>
      <c r="AA706" s="40"/>
    </row>
    <row r="707" s="21" customFormat="1" ht="55" customHeight="1" spans="1:27">
      <c r="A707" s="39">
        <v>701</v>
      </c>
      <c r="B707" s="40" t="s">
        <v>35</v>
      </c>
      <c r="C707" s="40" t="s">
        <v>36</v>
      </c>
      <c r="D707" s="40" t="s">
        <v>37</v>
      </c>
      <c r="E707" s="41" t="s">
        <v>187</v>
      </c>
      <c r="F707" s="41" t="s">
        <v>4085</v>
      </c>
      <c r="G707" s="42" t="s">
        <v>4086</v>
      </c>
      <c r="H707" s="41" t="s">
        <v>41</v>
      </c>
      <c r="I707" s="41" t="s">
        <v>4087</v>
      </c>
      <c r="J707" s="41" t="s">
        <v>43</v>
      </c>
      <c r="K707" s="41" t="s">
        <v>44</v>
      </c>
      <c r="L707" s="41" t="s">
        <v>4088</v>
      </c>
      <c r="M707" s="41" t="s">
        <v>4089</v>
      </c>
      <c r="N707" s="42">
        <v>10</v>
      </c>
      <c r="O707" s="42">
        <v>10</v>
      </c>
      <c r="P707" s="42">
        <f t="shared" si="10"/>
        <v>0</v>
      </c>
      <c r="Q707" s="42">
        <v>1</v>
      </c>
      <c r="R707" s="42">
        <v>150</v>
      </c>
      <c r="S707" s="42">
        <v>450</v>
      </c>
      <c r="T707" s="42">
        <v>1</v>
      </c>
      <c r="U707" s="42">
        <v>2</v>
      </c>
      <c r="V707" s="42">
        <v>6</v>
      </c>
      <c r="W707" s="41" t="s">
        <v>4090</v>
      </c>
      <c r="X707" s="41" t="s">
        <v>4084</v>
      </c>
      <c r="Y707" s="41" t="s">
        <v>4091</v>
      </c>
      <c r="Z707" s="40" t="s">
        <v>4092</v>
      </c>
      <c r="AA707" s="40"/>
    </row>
    <row r="708" s="21" customFormat="1" ht="55" customHeight="1" spans="1:27">
      <c r="A708" s="39">
        <v>702</v>
      </c>
      <c r="B708" s="40" t="s">
        <v>35</v>
      </c>
      <c r="C708" s="40" t="s">
        <v>1089</v>
      </c>
      <c r="D708" s="40" t="s">
        <v>1090</v>
      </c>
      <c r="E708" s="41" t="s">
        <v>187</v>
      </c>
      <c r="F708" s="41" t="s">
        <v>188</v>
      </c>
      <c r="G708" s="42" t="s">
        <v>4093</v>
      </c>
      <c r="H708" s="41" t="s">
        <v>1092</v>
      </c>
      <c r="I708" s="41" t="s">
        <v>188</v>
      </c>
      <c r="J708" s="41" t="s">
        <v>43</v>
      </c>
      <c r="K708" s="41" t="s">
        <v>44</v>
      </c>
      <c r="L708" s="41" t="s">
        <v>191</v>
      </c>
      <c r="M708" s="41" t="s">
        <v>4094</v>
      </c>
      <c r="N708" s="42">
        <v>40</v>
      </c>
      <c r="O708" s="42">
        <v>40</v>
      </c>
      <c r="P708" s="42">
        <f t="shared" si="10"/>
        <v>0</v>
      </c>
      <c r="Q708" s="42">
        <v>1</v>
      </c>
      <c r="R708" s="42">
        <v>587</v>
      </c>
      <c r="S708" s="42">
        <v>1985</v>
      </c>
      <c r="T708" s="42">
        <v>1</v>
      </c>
      <c r="U708" s="42">
        <v>68</v>
      </c>
      <c r="V708" s="42">
        <v>191</v>
      </c>
      <c r="W708" s="41" t="s">
        <v>4095</v>
      </c>
      <c r="X708" s="41" t="s">
        <v>4096</v>
      </c>
      <c r="Y708" s="41" t="s">
        <v>195</v>
      </c>
      <c r="Z708" s="40" t="s">
        <v>196</v>
      </c>
      <c r="AA708" s="40"/>
    </row>
    <row r="709" s="21" customFormat="1" ht="55" customHeight="1" spans="1:27">
      <c r="A709" s="39">
        <v>703</v>
      </c>
      <c r="B709" s="40" t="s">
        <v>35</v>
      </c>
      <c r="C709" s="40" t="s">
        <v>1089</v>
      </c>
      <c r="D709" s="40" t="s">
        <v>3560</v>
      </c>
      <c r="E709" s="41" t="s">
        <v>391</v>
      </c>
      <c r="F709" s="41" t="s">
        <v>401</v>
      </c>
      <c r="G709" s="42" t="s">
        <v>4097</v>
      </c>
      <c r="H709" s="41" t="s">
        <v>1092</v>
      </c>
      <c r="I709" s="41" t="s">
        <v>401</v>
      </c>
      <c r="J709" s="41" t="s">
        <v>43</v>
      </c>
      <c r="K709" s="41" t="s">
        <v>44</v>
      </c>
      <c r="L709" s="41" t="s">
        <v>404</v>
      </c>
      <c r="M709" s="41" t="s">
        <v>4098</v>
      </c>
      <c r="N709" s="42">
        <v>40</v>
      </c>
      <c r="O709" s="42">
        <v>40</v>
      </c>
      <c r="P709" s="42">
        <f t="shared" si="10"/>
        <v>0</v>
      </c>
      <c r="Q709" s="42">
        <v>1</v>
      </c>
      <c r="R709" s="42">
        <v>866</v>
      </c>
      <c r="S709" s="42">
        <v>3348</v>
      </c>
      <c r="T709" s="42">
        <v>1</v>
      </c>
      <c r="U709" s="42">
        <v>96</v>
      </c>
      <c r="V709" s="42">
        <v>346</v>
      </c>
      <c r="W709" s="41" t="s">
        <v>1094</v>
      </c>
      <c r="X709" s="41" t="s">
        <v>3751</v>
      </c>
      <c r="Y709" s="41" t="s">
        <v>408</v>
      </c>
      <c r="Z709" s="40" t="s">
        <v>4099</v>
      </c>
      <c r="AA709" s="40"/>
    </row>
    <row r="710" s="21" customFormat="1" ht="55" customHeight="1" spans="1:27">
      <c r="A710" s="39">
        <v>704</v>
      </c>
      <c r="B710" s="40" t="s">
        <v>35</v>
      </c>
      <c r="C710" s="40" t="s">
        <v>36</v>
      </c>
      <c r="D710" s="40" t="s">
        <v>37</v>
      </c>
      <c r="E710" s="41" t="s">
        <v>391</v>
      </c>
      <c r="F710" s="41" t="s">
        <v>401</v>
      </c>
      <c r="G710" s="42" t="s">
        <v>4100</v>
      </c>
      <c r="H710" s="41" t="s">
        <v>41</v>
      </c>
      <c r="I710" s="41" t="s">
        <v>401</v>
      </c>
      <c r="J710" s="41" t="s">
        <v>43</v>
      </c>
      <c r="K710" s="41" t="s">
        <v>44</v>
      </c>
      <c r="L710" s="41" t="s">
        <v>404</v>
      </c>
      <c r="M710" s="41" t="s">
        <v>4101</v>
      </c>
      <c r="N710" s="42">
        <v>40</v>
      </c>
      <c r="O710" s="42">
        <v>40</v>
      </c>
      <c r="P710" s="42">
        <f t="shared" si="10"/>
        <v>0</v>
      </c>
      <c r="Q710" s="42">
        <v>1</v>
      </c>
      <c r="R710" s="42">
        <v>866</v>
      </c>
      <c r="S710" s="42">
        <v>3348</v>
      </c>
      <c r="T710" s="42">
        <v>1</v>
      </c>
      <c r="U710" s="42">
        <v>96</v>
      </c>
      <c r="V710" s="42">
        <v>346</v>
      </c>
      <c r="W710" s="41" t="s">
        <v>3795</v>
      </c>
      <c r="X710" s="41" t="s">
        <v>3796</v>
      </c>
      <c r="Y710" s="41" t="s">
        <v>408</v>
      </c>
      <c r="Z710" s="40" t="s">
        <v>4099</v>
      </c>
      <c r="AA710" s="40"/>
    </row>
    <row r="711" s="21" customFormat="1" ht="55" customHeight="1" spans="1:27">
      <c r="A711" s="39">
        <v>705</v>
      </c>
      <c r="B711" s="40" t="s">
        <v>35</v>
      </c>
      <c r="C711" s="40" t="s">
        <v>36</v>
      </c>
      <c r="D711" s="40" t="s">
        <v>37</v>
      </c>
      <c r="E711" s="41" t="s">
        <v>391</v>
      </c>
      <c r="F711" s="41" t="s">
        <v>4102</v>
      </c>
      <c r="G711" s="42" t="s">
        <v>4103</v>
      </c>
      <c r="H711" s="41" t="s">
        <v>41</v>
      </c>
      <c r="I711" s="41" t="s">
        <v>4102</v>
      </c>
      <c r="J711" s="41" t="s">
        <v>43</v>
      </c>
      <c r="K711" s="41" t="s">
        <v>44</v>
      </c>
      <c r="L711" s="41" t="s">
        <v>4104</v>
      </c>
      <c r="M711" s="41" t="s">
        <v>4105</v>
      </c>
      <c r="N711" s="42">
        <v>20</v>
      </c>
      <c r="O711" s="42">
        <v>20</v>
      </c>
      <c r="P711" s="42">
        <f t="shared" si="10"/>
        <v>0</v>
      </c>
      <c r="Q711" s="42">
        <v>1</v>
      </c>
      <c r="R711" s="42">
        <v>556</v>
      </c>
      <c r="S711" s="42">
        <v>1986</v>
      </c>
      <c r="T711" s="42">
        <v>0</v>
      </c>
      <c r="U711" s="42">
        <v>7</v>
      </c>
      <c r="V711" s="42">
        <v>19</v>
      </c>
      <c r="W711" s="41" t="s">
        <v>4106</v>
      </c>
      <c r="X711" s="41" t="s">
        <v>4107</v>
      </c>
      <c r="Y711" s="41" t="s">
        <v>4108</v>
      </c>
      <c r="Z711" s="40" t="s">
        <v>4109</v>
      </c>
      <c r="AA711" s="40"/>
    </row>
    <row r="712" s="21" customFormat="1" ht="55" customHeight="1" spans="1:27">
      <c r="A712" s="39">
        <v>706</v>
      </c>
      <c r="B712" s="40" t="s">
        <v>35</v>
      </c>
      <c r="C712" s="40" t="s">
        <v>1089</v>
      </c>
      <c r="D712" s="40" t="s">
        <v>1090</v>
      </c>
      <c r="E712" s="41" t="s">
        <v>391</v>
      </c>
      <c r="F712" s="41" t="s">
        <v>485</v>
      </c>
      <c r="G712" s="42" t="s">
        <v>4110</v>
      </c>
      <c r="H712" s="41" t="s">
        <v>1092</v>
      </c>
      <c r="I712" s="41" t="s">
        <v>485</v>
      </c>
      <c r="J712" s="41" t="s">
        <v>43</v>
      </c>
      <c r="K712" s="41" t="s">
        <v>44</v>
      </c>
      <c r="L712" s="41" t="s">
        <v>488</v>
      </c>
      <c r="M712" s="41" t="s">
        <v>4111</v>
      </c>
      <c r="N712" s="42">
        <v>15</v>
      </c>
      <c r="O712" s="42">
        <v>15</v>
      </c>
      <c r="P712" s="42">
        <f t="shared" ref="P712:P775" si="11">N712-O712</f>
        <v>0</v>
      </c>
      <c r="Q712" s="42">
        <v>1</v>
      </c>
      <c r="R712" s="42">
        <v>383</v>
      </c>
      <c r="S712" s="42">
        <v>1634</v>
      </c>
      <c r="T712" s="42">
        <v>1</v>
      </c>
      <c r="U712" s="42">
        <v>47</v>
      </c>
      <c r="V712" s="42">
        <v>171</v>
      </c>
      <c r="W712" s="41" t="s">
        <v>1094</v>
      </c>
      <c r="X712" s="41" t="s">
        <v>4112</v>
      </c>
      <c r="Y712" s="41" t="s">
        <v>492</v>
      </c>
      <c r="Z712" s="40" t="s">
        <v>493</v>
      </c>
      <c r="AA712" s="40"/>
    </row>
    <row r="713" s="21" customFormat="1" ht="55" customHeight="1" spans="1:27">
      <c r="A713" s="39">
        <v>707</v>
      </c>
      <c r="B713" s="40" t="s">
        <v>35</v>
      </c>
      <c r="C713" s="40" t="s">
        <v>1089</v>
      </c>
      <c r="D713" s="40" t="s">
        <v>1090</v>
      </c>
      <c r="E713" s="41" t="s">
        <v>391</v>
      </c>
      <c r="F713" s="41" t="s">
        <v>392</v>
      </c>
      <c r="G713" s="42" t="s">
        <v>4113</v>
      </c>
      <c r="H713" s="41" t="s">
        <v>41</v>
      </c>
      <c r="I713" s="41" t="s">
        <v>392</v>
      </c>
      <c r="J713" s="41" t="s">
        <v>43</v>
      </c>
      <c r="K713" s="41" t="s">
        <v>44</v>
      </c>
      <c r="L713" s="41" t="s">
        <v>395</v>
      </c>
      <c r="M713" s="41" t="s">
        <v>4114</v>
      </c>
      <c r="N713" s="42">
        <v>30</v>
      </c>
      <c r="O713" s="42">
        <v>30</v>
      </c>
      <c r="P713" s="42">
        <f t="shared" si="11"/>
        <v>0</v>
      </c>
      <c r="Q713" s="42">
        <v>1</v>
      </c>
      <c r="R713" s="42">
        <v>346</v>
      </c>
      <c r="S713" s="42">
        <v>1600</v>
      </c>
      <c r="T713" s="42">
        <v>1</v>
      </c>
      <c r="U713" s="42">
        <v>24</v>
      </c>
      <c r="V713" s="42">
        <v>74</v>
      </c>
      <c r="W713" s="41" t="s">
        <v>4115</v>
      </c>
      <c r="X713" s="41" t="s">
        <v>4116</v>
      </c>
      <c r="Y713" s="41" t="s">
        <v>399</v>
      </c>
      <c r="Z713" s="40" t="s">
        <v>400</v>
      </c>
      <c r="AA713" s="40"/>
    </row>
    <row r="714" s="21" customFormat="1" ht="55" customHeight="1" spans="1:27">
      <c r="A714" s="39">
        <v>708</v>
      </c>
      <c r="B714" s="40" t="s">
        <v>35</v>
      </c>
      <c r="C714" s="40" t="s">
        <v>1089</v>
      </c>
      <c r="D714" s="40" t="s">
        <v>1090</v>
      </c>
      <c r="E714" s="41" t="s">
        <v>391</v>
      </c>
      <c r="F714" s="41" t="s">
        <v>4117</v>
      </c>
      <c r="G714" s="42" t="s">
        <v>4118</v>
      </c>
      <c r="H714" s="41" t="s">
        <v>1092</v>
      </c>
      <c r="I714" s="41" t="s">
        <v>4119</v>
      </c>
      <c r="J714" s="41" t="s">
        <v>43</v>
      </c>
      <c r="K714" s="41" t="s">
        <v>44</v>
      </c>
      <c r="L714" s="41" t="s">
        <v>4120</v>
      </c>
      <c r="M714" s="41" t="s">
        <v>4121</v>
      </c>
      <c r="N714" s="42">
        <v>20</v>
      </c>
      <c r="O714" s="42">
        <v>20</v>
      </c>
      <c r="P714" s="42">
        <f t="shared" si="11"/>
        <v>0</v>
      </c>
      <c r="Q714" s="42">
        <v>7</v>
      </c>
      <c r="R714" s="42">
        <v>15</v>
      </c>
      <c r="S714" s="42">
        <v>49</v>
      </c>
      <c r="T714" s="42">
        <v>7</v>
      </c>
      <c r="U714" s="42">
        <v>15</v>
      </c>
      <c r="V714" s="42">
        <v>49</v>
      </c>
      <c r="W714" s="41" t="s">
        <v>3702</v>
      </c>
      <c r="X714" s="41" t="s">
        <v>4122</v>
      </c>
      <c r="Y714" s="41" t="s">
        <v>4123</v>
      </c>
      <c r="Z714" s="40" t="s">
        <v>4124</v>
      </c>
      <c r="AA714" s="40"/>
    </row>
    <row r="715" s="21" customFormat="1" ht="55" customHeight="1" spans="1:27">
      <c r="A715" s="39">
        <v>709</v>
      </c>
      <c r="B715" s="40" t="s">
        <v>35</v>
      </c>
      <c r="C715" s="40" t="s">
        <v>1089</v>
      </c>
      <c r="D715" s="40" t="s">
        <v>1090</v>
      </c>
      <c r="E715" s="41" t="s">
        <v>391</v>
      </c>
      <c r="F715" s="41"/>
      <c r="G715" s="42" t="s">
        <v>4125</v>
      </c>
      <c r="H715" s="41" t="s">
        <v>41</v>
      </c>
      <c r="I715" s="41" t="s">
        <v>4126</v>
      </c>
      <c r="J715" s="41" t="s">
        <v>43</v>
      </c>
      <c r="K715" s="41" t="s">
        <v>44</v>
      </c>
      <c r="L715" s="41" t="s">
        <v>391</v>
      </c>
      <c r="M715" s="41" t="s">
        <v>4127</v>
      </c>
      <c r="N715" s="42">
        <v>35</v>
      </c>
      <c r="O715" s="42">
        <v>35</v>
      </c>
      <c r="P715" s="42">
        <f t="shared" si="11"/>
        <v>0</v>
      </c>
      <c r="Q715" s="42">
        <v>23</v>
      </c>
      <c r="R715" s="42">
        <v>535</v>
      </c>
      <c r="S715" s="42">
        <v>1619</v>
      </c>
      <c r="T715" s="42">
        <v>23</v>
      </c>
      <c r="U715" s="42">
        <v>535</v>
      </c>
      <c r="V715" s="42">
        <v>1619</v>
      </c>
      <c r="W715" s="41" t="s">
        <v>4128</v>
      </c>
      <c r="X715" s="41" t="s">
        <v>4129</v>
      </c>
      <c r="Y715" s="41" t="s">
        <v>4130</v>
      </c>
      <c r="Z715" s="40" t="s">
        <v>4131</v>
      </c>
      <c r="AA715" s="40"/>
    </row>
    <row r="716" s="21" customFormat="1" ht="55" customHeight="1" spans="1:27">
      <c r="A716" s="39">
        <v>710</v>
      </c>
      <c r="B716" s="40" t="s">
        <v>35</v>
      </c>
      <c r="C716" s="40" t="s">
        <v>1089</v>
      </c>
      <c r="D716" s="40" t="s">
        <v>1090</v>
      </c>
      <c r="E716" s="41" t="s">
        <v>391</v>
      </c>
      <c r="F716" s="41" t="s">
        <v>422</v>
      </c>
      <c r="G716" s="42" t="s">
        <v>4132</v>
      </c>
      <c r="H716" s="41" t="s">
        <v>41</v>
      </c>
      <c r="I716" s="41" t="s">
        <v>422</v>
      </c>
      <c r="J716" s="41" t="s">
        <v>43</v>
      </c>
      <c r="K716" s="41" t="s">
        <v>44</v>
      </c>
      <c r="L716" s="41" t="s">
        <v>425</v>
      </c>
      <c r="M716" s="41" t="s">
        <v>4133</v>
      </c>
      <c r="N716" s="42">
        <v>60</v>
      </c>
      <c r="O716" s="42">
        <v>60</v>
      </c>
      <c r="P716" s="42">
        <f t="shared" si="11"/>
        <v>0</v>
      </c>
      <c r="Q716" s="42">
        <v>1</v>
      </c>
      <c r="R716" s="42">
        <v>1447</v>
      </c>
      <c r="S716" s="42">
        <v>5560</v>
      </c>
      <c r="T716" s="42">
        <v>1</v>
      </c>
      <c r="U716" s="42">
        <v>46</v>
      </c>
      <c r="V716" s="42">
        <v>126</v>
      </c>
      <c r="W716" s="41" t="s">
        <v>4134</v>
      </c>
      <c r="X716" s="41" t="s">
        <v>3781</v>
      </c>
      <c r="Y716" s="41" t="s">
        <v>428</v>
      </c>
      <c r="Z716" s="40" t="s">
        <v>4135</v>
      </c>
      <c r="AA716" s="40"/>
    </row>
    <row r="717" s="21" customFormat="1" ht="55" customHeight="1" spans="1:27">
      <c r="A717" s="39">
        <v>711</v>
      </c>
      <c r="B717" s="40" t="s">
        <v>35</v>
      </c>
      <c r="C717" s="40" t="s">
        <v>1089</v>
      </c>
      <c r="D717" s="40" t="s">
        <v>3978</v>
      </c>
      <c r="E717" s="41" t="s">
        <v>391</v>
      </c>
      <c r="F717" s="41" t="s">
        <v>422</v>
      </c>
      <c r="G717" s="42" t="s">
        <v>4136</v>
      </c>
      <c r="H717" s="41" t="s">
        <v>41</v>
      </c>
      <c r="I717" s="41" t="s">
        <v>422</v>
      </c>
      <c r="J717" s="41" t="s">
        <v>43</v>
      </c>
      <c r="K717" s="41" t="s">
        <v>44</v>
      </c>
      <c r="L717" s="41" t="s">
        <v>425</v>
      </c>
      <c r="M717" s="41" t="s">
        <v>4137</v>
      </c>
      <c r="N717" s="42">
        <v>40</v>
      </c>
      <c r="O717" s="42">
        <v>40</v>
      </c>
      <c r="P717" s="42">
        <f t="shared" si="11"/>
        <v>0</v>
      </c>
      <c r="Q717" s="42">
        <v>1</v>
      </c>
      <c r="R717" s="42">
        <v>1447</v>
      </c>
      <c r="S717" s="42">
        <v>5560</v>
      </c>
      <c r="T717" s="42">
        <v>1</v>
      </c>
      <c r="U717" s="42">
        <v>46</v>
      </c>
      <c r="V717" s="42">
        <v>126</v>
      </c>
      <c r="W717" s="41" t="s">
        <v>4138</v>
      </c>
      <c r="X717" s="41" t="s">
        <v>4139</v>
      </c>
      <c r="Y717" s="41" t="s">
        <v>428</v>
      </c>
      <c r="Z717" s="40" t="s">
        <v>4135</v>
      </c>
      <c r="AA717" s="40"/>
    </row>
    <row r="718" s="21" customFormat="1" ht="55" customHeight="1" spans="1:27">
      <c r="A718" s="39">
        <v>712</v>
      </c>
      <c r="B718" s="40" t="s">
        <v>35</v>
      </c>
      <c r="C718" s="40" t="s">
        <v>36</v>
      </c>
      <c r="D718" s="40" t="s">
        <v>37</v>
      </c>
      <c r="E718" s="41" t="s">
        <v>391</v>
      </c>
      <c r="F718" s="41" t="s">
        <v>422</v>
      </c>
      <c r="G718" s="42" t="s">
        <v>4140</v>
      </c>
      <c r="H718" s="41" t="s">
        <v>1092</v>
      </c>
      <c r="I718" s="41" t="s">
        <v>422</v>
      </c>
      <c r="J718" s="41" t="s">
        <v>43</v>
      </c>
      <c r="K718" s="41" t="s">
        <v>44</v>
      </c>
      <c r="L718" s="41" t="s">
        <v>425</v>
      </c>
      <c r="M718" s="41" t="s">
        <v>4141</v>
      </c>
      <c r="N718" s="42">
        <v>50</v>
      </c>
      <c r="O718" s="42">
        <v>50</v>
      </c>
      <c r="P718" s="42">
        <f t="shared" si="11"/>
        <v>0</v>
      </c>
      <c r="Q718" s="42">
        <v>1</v>
      </c>
      <c r="R718" s="42">
        <v>1447</v>
      </c>
      <c r="S718" s="42">
        <v>5560</v>
      </c>
      <c r="T718" s="42">
        <v>1</v>
      </c>
      <c r="U718" s="42">
        <v>46</v>
      </c>
      <c r="V718" s="42">
        <v>126</v>
      </c>
      <c r="W718" s="41" t="s">
        <v>4142</v>
      </c>
      <c r="X718" s="41" t="s">
        <v>3781</v>
      </c>
      <c r="Y718" s="41" t="s">
        <v>428</v>
      </c>
      <c r="Z718" s="40" t="s">
        <v>4135</v>
      </c>
      <c r="AA718" s="40"/>
    </row>
    <row r="719" s="21" customFormat="1" ht="55" customHeight="1" spans="1:27">
      <c r="A719" s="39">
        <v>713</v>
      </c>
      <c r="B719" s="40" t="s">
        <v>35</v>
      </c>
      <c r="C719" s="40" t="s">
        <v>36</v>
      </c>
      <c r="D719" s="40" t="s">
        <v>37</v>
      </c>
      <c r="E719" s="41" t="s">
        <v>391</v>
      </c>
      <c r="F719" s="41" t="s">
        <v>422</v>
      </c>
      <c r="G719" s="42" t="s">
        <v>4143</v>
      </c>
      <c r="H719" s="41" t="s">
        <v>1092</v>
      </c>
      <c r="I719" s="41" t="s">
        <v>422</v>
      </c>
      <c r="J719" s="41" t="s">
        <v>43</v>
      </c>
      <c r="K719" s="41" t="s">
        <v>44</v>
      </c>
      <c r="L719" s="41" t="s">
        <v>425</v>
      </c>
      <c r="M719" s="41" t="s">
        <v>4144</v>
      </c>
      <c r="N719" s="42">
        <v>60</v>
      </c>
      <c r="O719" s="42">
        <v>60</v>
      </c>
      <c r="P719" s="42">
        <f t="shared" si="11"/>
        <v>0</v>
      </c>
      <c r="Q719" s="42">
        <v>1</v>
      </c>
      <c r="R719" s="42">
        <v>1447</v>
      </c>
      <c r="S719" s="42">
        <v>5560</v>
      </c>
      <c r="T719" s="42">
        <v>1</v>
      </c>
      <c r="U719" s="42">
        <v>46</v>
      </c>
      <c r="V719" s="42">
        <v>126</v>
      </c>
      <c r="W719" s="41" t="s">
        <v>4142</v>
      </c>
      <c r="X719" s="41" t="s">
        <v>3781</v>
      </c>
      <c r="Y719" s="41" t="s">
        <v>428</v>
      </c>
      <c r="Z719" s="40" t="s">
        <v>4135</v>
      </c>
      <c r="AA719" s="40"/>
    </row>
    <row r="720" s="21" customFormat="1" ht="55" customHeight="1" spans="1:27">
      <c r="A720" s="39">
        <v>714</v>
      </c>
      <c r="B720" s="40" t="s">
        <v>35</v>
      </c>
      <c r="C720" s="40" t="s">
        <v>36</v>
      </c>
      <c r="D720" s="40" t="s">
        <v>37</v>
      </c>
      <c r="E720" s="41" t="s">
        <v>391</v>
      </c>
      <c r="F720" s="41" t="s">
        <v>422</v>
      </c>
      <c r="G720" s="42" t="s">
        <v>4145</v>
      </c>
      <c r="H720" s="41" t="s">
        <v>1092</v>
      </c>
      <c r="I720" s="41" t="s">
        <v>422</v>
      </c>
      <c r="J720" s="41" t="s">
        <v>43</v>
      </c>
      <c r="K720" s="41" t="s">
        <v>44</v>
      </c>
      <c r="L720" s="41" t="s">
        <v>425</v>
      </c>
      <c r="M720" s="41" t="s">
        <v>4146</v>
      </c>
      <c r="N720" s="42">
        <v>100</v>
      </c>
      <c r="O720" s="42">
        <v>100</v>
      </c>
      <c r="P720" s="42">
        <f t="shared" si="11"/>
        <v>0</v>
      </c>
      <c r="Q720" s="42">
        <v>1</v>
      </c>
      <c r="R720" s="42">
        <v>1447</v>
      </c>
      <c r="S720" s="42">
        <v>5560</v>
      </c>
      <c r="T720" s="42">
        <v>1</v>
      </c>
      <c r="U720" s="42">
        <v>46</v>
      </c>
      <c r="V720" s="42">
        <v>126</v>
      </c>
      <c r="W720" s="41" t="s">
        <v>4142</v>
      </c>
      <c r="X720" s="41" t="s">
        <v>3781</v>
      </c>
      <c r="Y720" s="41" t="s">
        <v>428</v>
      </c>
      <c r="Z720" s="40" t="s">
        <v>4135</v>
      </c>
      <c r="AA720" s="40"/>
    </row>
    <row r="721" s="21" customFormat="1" ht="55" customHeight="1" spans="1:27">
      <c r="A721" s="39">
        <v>715</v>
      </c>
      <c r="B721" s="40" t="s">
        <v>35</v>
      </c>
      <c r="C721" s="40" t="s">
        <v>1089</v>
      </c>
      <c r="D721" s="40" t="s">
        <v>1090</v>
      </c>
      <c r="E721" s="41" t="s">
        <v>505</v>
      </c>
      <c r="F721" s="41" t="s">
        <v>506</v>
      </c>
      <c r="G721" s="42" t="s">
        <v>4147</v>
      </c>
      <c r="H721" s="41" t="s">
        <v>41</v>
      </c>
      <c r="I721" s="41" t="s">
        <v>4148</v>
      </c>
      <c r="J721" s="41" t="s">
        <v>43</v>
      </c>
      <c r="K721" s="41" t="s">
        <v>44</v>
      </c>
      <c r="L721" s="41" t="s">
        <v>509</v>
      </c>
      <c r="M721" s="41" t="s">
        <v>4149</v>
      </c>
      <c r="N721" s="42">
        <v>30</v>
      </c>
      <c r="O721" s="42">
        <v>30</v>
      </c>
      <c r="P721" s="42">
        <f t="shared" si="11"/>
        <v>0</v>
      </c>
      <c r="Q721" s="42">
        <v>1</v>
      </c>
      <c r="R721" s="42">
        <v>41</v>
      </c>
      <c r="S721" s="42">
        <v>146</v>
      </c>
      <c r="T721" s="42">
        <v>1</v>
      </c>
      <c r="U721" s="42">
        <v>7</v>
      </c>
      <c r="V721" s="42">
        <v>24</v>
      </c>
      <c r="W721" s="41" t="s">
        <v>4150</v>
      </c>
      <c r="X721" s="41" t="s">
        <v>524</v>
      </c>
      <c r="Y721" s="41" t="s">
        <v>513</v>
      </c>
      <c r="Z721" s="40" t="s">
        <v>514</v>
      </c>
      <c r="AA721" s="40"/>
    </row>
    <row r="722" s="21" customFormat="1" ht="55" customHeight="1" spans="1:27">
      <c r="A722" s="39">
        <v>716</v>
      </c>
      <c r="B722" s="40" t="s">
        <v>35</v>
      </c>
      <c r="C722" s="40" t="s">
        <v>1089</v>
      </c>
      <c r="D722" s="40" t="s">
        <v>1090</v>
      </c>
      <c r="E722" s="41" t="s">
        <v>505</v>
      </c>
      <c r="F722" s="41" t="s">
        <v>525</v>
      </c>
      <c r="G722" s="42" t="s">
        <v>4151</v>
      </c>
      <c r="H722" s="41" t="s">
        <v>41</v>
      </c>
      <c r="I722" s="41" t="s">
        <v>4152</v>
      </c>
      <c r="J722" s="41" t="s">
        <v>43</v>
      </c>
      <c r="K722" s="41" t="s">
        <v>44</v>
      </c>
      <c r="L722" s="41" t="s">
        <v>528</v>
      </c>
      <c r="M722" s="41" t="s">
        <v>4153</v>
      </c>
      <c r="N722" s="42">
        <v>16</v>
      </c>
      <c r="O722" s="42">
        <v>16</v>
      </c>
      <c r="P722" s="42">
        <f t="shared" si="11"/>
        <v>0</v>
      </c>
      <c r="Q722" s="42">
        <v>1</v>
      </c>
      <c r="R722" s="42">
        <v>83</v>
      </c>
      <c r="S722" s="42">
        <v>197</v>
      </c>
      <c r="T722" s="42">
        <v>0</v>
      </c>
      <c r="U722" s="42">
        <v>16</v>
      </c>
      <c r="V722" s="42">
        <v>23</v>
      </c>
      <c r="W722" s="41" t="s">
        <v>4154</v>
      </c>
      <c r="X722" s="41" t="s">
        <v>4155</v>
      </c>
      <c r="Y722" s="41" t="s">
        <v>532</v>
      </c>
      <c r="Z722" s="40" t="s">
        <v>533</v>
      </c>
      <c r="AA722" s="40"/>
    </row>
    <row r="723" s="21" customFormat="1" ht="55" customHeight="1" spans="1:27">
      <c r="A723" s="39">
        <v>717</v>
      </c>
      <c r="B723" s="40" t="s">
        <v>35</v>
      </c>
      <c r="C723" s="40" t="s">
        <v>36</v>
      </c>
      <c r="D723" s="40" t="s">
        <v>37</v>
      </c>
      <c r="E723" s="41" t="s">
        <v>505</v>
      </c>
      <c r="F723" s="41" t="s">
        <v>591</v>
      </c>
      <c r="G723" s="42" t="s">
        <v>4156</v>
      </c>
      <c r="H723" s="41" t="s">
        <v>87</v>
      </c>
      <c r="I723" s="41" t="s">
        <v>4157</v>
      </c>
      <c r="J723" s="41" t="s">
        <v>43</v>
      </c>
      <c r="K723" s="41" t="s">
        <v>44</v>
      </c>
      <c r="L723" s="41" t="s">
        <v>594</v>
      </c>
      <c r="M723" s="41" t="s">
        <v>4158</v>
      </c>
      <c r="N723" s="42">
        <v>5</v>
      </c>
      <c r="O723" s="42">
        <v>5</v>
      </c>
      <c r="P723" s="42">
        <f t="shared" si="11"/>
        <v>0</v>
      </c>
      <c r="Q723" s="42">
        <v>1</v>
      </c>
      <c r="R723" s="42">
        <v>42</v>
      </c>
      <c r="S723" s="42">
        <v>118</v>
      </c>
      <c r="T723" s="42">
        <v>0</v>
      </c>
      <c r="U723" s="42">
        <v>2</v>
      </c>
      <c r="V723" s="42">
        <v>4</v>
      </c>
      <c r="W723" s="41" t="s">
        <v>76</v>
      </c>
      <c r="X723" s="41" t="s">
        <v>4159</v>
      </c>
      <c r="Y723" s="41" t="s">
        <v>597</v>
      </c>
      <c r="Z723" s="40" t="s">
        <v>598</v>
      </c>
      <c r="AA723" s="40"/>
    </row>
    <row r="724" s="21" customFormat="1" ht="55" customHeight="1" spans="1:27">
      <c r="A724" s="39">
        <v>718</v>
      </c>
      <c r="B724" s="40" t="s">
        <v>35</v>
      </c>
      <c r="C724" s="40" t="s">
        <v>1089</v>
      </c>
      <c r="D724" s="40" t="s">
        <v>3560</v>
      </c>
      <c r="E724" s="41" t="s">
        <v>808</v>
      </c>
      <c r="F724" s="41" t="s">
        <v>948</v>
      </c>
      <c r="G724" s="42" t="s">
        <v>4160</v>
      </c>
      <c r="H724" s="41" t="s">
        <v>1092</v>
      </c>
      <c r="I724" s="41" t="s">
        <v>948</v>
      </c>
      <c r="J724" s="41" t="s">
        <v>43</v>
      </c>
      <c r="K724" s="41" t="s">
        <v>44</v>
      </c>
      <c r="L724" s="41" t="s">
        <v>951</v>
      </c>
      <c r="M724" s="41" t="s">
        <v>4161</v>
      </c>
      <c r="N724" s="42">
        <v>10</v>
      </c>
      <c r="O724" s="42">
        <v>10</v>
      </c>
      <c r="P724" s="42">
        <f t="shared" si="11"/>
        <v>0</v>
      </c>
      <c r="Q724" s="42">
        <v>1</v>
      </c>
      <c r="R724" s="42">
        <v>519</v>
      </c>
      <c r="S724" s="42">
        <v>1891</v>
      </c>
      <c r="T724" s="42">
        <v>0</v>
      </c>
      <c r="U724" s="42">
        <v>36</v>
      </c>
      <c r="V724" s="42">
        <v>99</v>
      </c>
      <c r="W724" s="41" t="s">
        <v>4162</v>
      </c>
      <c r="X724" s="41" t="s">
        <v>4163</v>
      </c>
      <c r="Y724" s="41" t="s">
        <v>955</v>
      </c>
      <c r="Z724" s="40" t="s">
        <v>956</v>
      </c>
      <c r="AA724" s="40"/>
    </row>
    <row r="725" s="21" customFormat="1" ht="55" customHeight="1" spans="1:27">
      <c r="A725" s="39">
        <v>719</v>
      </c>
      <c r="B725" s="40" t="s">
        <v>35</v>
      </c>
      <c r="C725" s="40" t="s">
        <v>1089</v>
      </c>
      <c r="D725" s="40" t="s">
        <v>1090</v>
      </c>
      <c r="E725" s="41" t="s">
        <v>808</v>
      </c>
      <c r="F725" s="41" t="s">
        <v>994</v>
      </c>
      <c r="G725" s="42" t="s">
        <v>4164</v>
      </c>
      <c r="H725" s="41" t="s">
        <v>1092</v>
      </c>
      <c r="I725" s="41" t="s">
        <v>994</v>
      </c>
      <c r="J725" s="41" t="s">
        <v>43</v>
      </c>
      <c r="K725" s="41" t="s">
        <v>44</v>
      </c>
      <c r="L725" s="41" t="s">
        <v>997</v>
      </c>
      <c r="M725" s="41" t="s">
        <v>4165</v>
      </c>
      <c r="N725" s="42">
        <v>15</v>
      </c>
      <c r="O725" s="42">
        <v>15</v>
      </c>
      <c r="P725" s="42">
        <f t="shared" si="11"/>
        <v>0</v>
      </c>
      <c r="Q725" s="42">
        <v>1</v>
      </c>
      <c r="R725" s="42">
        <v>656</v>
      </c>
      <c r="S725" s="42">
        <v>2256</v>
      </c>
      <c r="T725" s="42">
        <v>1</v>
      </c>
      <c r="U725" s="42">
        <v>87</v>
      </c>
      <c r="V725" s="42">
        <v>382</v>
      </c>
      <c r="W725" s="41" t="s">
        <v>1094</v>
      </c>
      <c r="X725" s="41" t="s">
        <v>3751</v>
      </c>
      <c r="Y725" s="41" t="s">
        <v>1001</v>
      </c>
      <c r="Z725" s="40" t="s">
        <v>4166</v>
      </c>
      <c r="AA725" s="40"/>
    </row>
    <row r="726" s="21" customFormat="1" ht="55" customHeight="1" spans="1:27">
      <c r="A726" s="39">
        <v>720</v>
      </c>
      <c r="B726" s="40" t="s">
        <v>35</v>
      </c>
      <c r="C726" s="40" t="s">
        <v>1089</v>
      </c>
      <c r="D726" s="40" t="s">
        <v>1090</v>
      </c>
      <c r="E726" s="41" t="s">
        <v>808</v>
      </c>
      <c r="F726" s="41" t="s">
        <v>826</v>
      </c>
      <c r="G726" s="42" t="s">
        <v>4167</v>
      </c>
      <c r="H726" s="41" t="s">
        <v>41</v>
      </c>
      <c r="I726" s="41" t="s">
        <v>826</v>
      </c>
      <c r="J726" s="41" t="s">
        <v>43</v>
      </c>
      <c r="K726" s="41" t="s">
        <v>44</v>
      </c>
      <c r="L726" s="41" t="s">
        <v>829</v>
      </c>
      <c r="M726" s="41" t="s">
        <v>4168</v>
      </c>
      <c r="N726" s="42">
        <v>10</v>
      </c>
      <c r="O726" s="42">
        <v>10</v>
      </c>
      <c r="P726" s="42">
        <f t="shared" si="11"/>
        <v>0</v>
      </c>
      <c r="Q726" s="42">
        <v>1</v>
      </c>
      <c r="R726" s="42">
        <v>30</v>
      </c>
      <c r="S726" s="42">
        <v>135</v>
      </c>
      <c r="T726" s="42">
        <v>0</v>
      </c>
      <c r="U726" s="42">
        <v>12</v>
      </c>
      <c r="V726" s="42">
        <v>37</v>
      </c>
      <c r="W726" s="41" t="s">
        <v>4162</v>
      </c>
      <c r="X726" s="41" t="s">
        <v>4169</v>
      </c>
      <c r="Y726" s="41" t="s">
        <v>833</v>
      </c>
      <c r="Z726" s="40" t="s">
        <v>834</v>
      </c>
      <c r="AA726" s="40"/>
    </row>
    <row r="727" s="21" customFormat="1" ht="55" customHeight="1" spans="1:27">
      <c r="A727" s="39">
        <v>721</v>
      </c>
      <c r="B727" s="40" t="s">
        <v>35</v>
      </c>
      <c r="C727" s="40" t="s">
        <v>4170</v>
      </c>
      <c r="D727" s="40" t="s">
        <v>4171</v>
      </c>
      <c r="E727" s="41" t="s">
        <v>808</v>
      </c>
      <c r="F727" s="41" t="s">
        <v>835</v>
      </c>
      <c r="G727" s="42" t="s">
        <v>4172</v>
      </c>
      <c r="H727" s="41" t="s">
        <v>41</v>
      </c>
      <c r="I727" s="41" t="s">
        <v>835</v>
      </c>
      <c r="J727" s="41" t="s">
        <v>43</v>
      </c>
      <c r="K727" s="41" t="s">
        <v>44</v>
      </c>
      <c r="L727" s="41" t="s">
        <v>838</v>
      </c>
      <c r="M727" s="41" t="s">
        <v>4173</v>
      </c>
      <c r="N727" s="42">
        <v>30</v>
      </c>
      <c r="O727" s="42">
        <v>30</v>
      </c>
      <c r="P727" s="42">
        <f t="shared" si="11"/>
        <v>0</v>
      </c>
      <c r="Q727" s="42">
        <v>1</v>
      </c>
      <c r="R727" s="42">
        <v>420</v>
      </c>
      <c r="S727" s="42">
        <v>2060</v>
      </c>
      <c r="T727" s="42">
        <v>1</v>
      </c>
      <c r="U727" s="42">
        <v>109</v>
      </c>
      <c r="V727" s="42">
        <v>407</v>
      </c>
      <c r="W727" s="41" t="s">
        <v>4174</v>
      </c>
      <c r="X727" s="41" t="s">
        <v>4175</v>
      </c>
      <c r="Y727" s="41" t="s">
        <v>842</v>
      </c>
      <c r="Z727" s="40" t="s">
        <v>843</v>
      </c>
      <c r="AA727" s="40"/>
    </row>
    <row r="728" s="21" customFormat="1" ht="55" customHeight="1" spans="1:27">
      <c r="A728" s="39">
        <v>722</v>
      </c>
      <c r="B728" s="40" t="s">
        <v>35</v>
      </c>
      <c r="C728" s="40" t="s">
        <v>4170</v>
      </c>
      <c r="D728" s="40" t="s">
        <v>4176</v>
      </c>
      <c r="E728" s="41" t="s">
        <v>808</v>
      </c>
      <c r="F728" s="41" t="s">
        <v>976</v>
      </c>
      <c r="G728" s="42" t="s">
        <v>4177</v>
      </c>
      <c r="H728" s="41" t="s">
        <v>41</v>
      </c>
      <c r="I728" s="41" t="s">
        <v>976</v>
      </c>
      <c r="J728" s="41" t="s">
        <v>43</v>
      </c>
      <c r="K728" s="41" t="s">
        <v>44</v>
      </c>
      <c r="L728" s="41" t="s">
        <v>979</v>
      </c>
      <c r="M728" s="41" t="s">
        <v>4178</v>
      </c>
      <c r="N728" s="42">
        <v>30</v>
      </c>
      <c r="O728" s="42">
        <v>30</v>
      </c>
      <c r="P728" s="42">
        <f t="shared" si="11"/>
        <v>0</v>
      </c>
      <c r="Q728" s="42">
        <v>1</v>
      </c>
      <c r="R728" s="42">
        <v>380</v>
      </c>
      <c r="S728" s="42">
        <v>1580</v>
      </c>
      <c r="T728" s="42">
        <v>1</v>
      </c>
      <c r="U728" s="42">
        <v>90</v>
      </c>
      <c r="V728" s="42">
        <v>340</v>
      </c>
      <c r="W728" s="41" t="s">
        <v>4179</v>
      </c>
      <c r="X728" s="41" t="s">
        <v>4180</v>
      </c>
      <c r="Y728" s="41" t="s">
        <v>983</v>
      </c>
      <c r="Z728" s="40" t="s">
        <v>984</v>
      </c>
      <c r="AA728" s="40"/>
    </row>
    <row r="729" s="21" customFormat="1" ht="55" customHeight="1" spans="1:27">
      <c r="A729" s="39">
        <v>723</v>
      </c>
      <c r="B729" s="40" t="s">
        <v>35</v>
      </c>
      <c r="C729" s="40" t="s">
        <v>1089</v>
      </c>
      <c r="D729" s="40" t="s">
        <v>1090</v>
      </c>
      <c r="E729" s="41" t="s">
        <v>808</v>
      </c>
      <c r="F729" s="41" t="s">
        <v>916</v>
      </c>
      <c r="G729" s="42" t="s">
        <v>4181</v>
      </c>
      <c r="H729" s="41" t="s">
        <v>41</v>
      </c>
      <c r="I729" s="41" t="s">
        <v>916</v>
      </c>
      <c r="J729" s="41" t="s">
        <v>43</v>
      </c>
      <c r="K729" s="41" t="s">
        <v>44</v>
      </c>
      <c r="L729" s="41" t="s">
        <v>919</v>
      </c>
      <c r="M729" s="41" t="s">
        <v>4182</v>
      </c>
      <c r="N729" s="42">
        <v>10</v>
      </c>
      <c r="O729" s="42">
        <v>10</v>
      </c>
      <c r="P729" s="42">
        <f t="shared" si="11"/>
        <v>0</v>
      </c>
      <c r="Q729" s="42">
        <v>1</v>
      </c>
      <c r="R729" s="42">
        <v>26</v>
      </c>
      <c r="S729" s="42">
        <v>132</v>
      </c>
      <c r="T729" s="42">
        <v>0</v>
      </c>
      <c r="U729" s="42">
        <v>2</v>
      </c>
      <c r="V729" s="42">
        <v>6</v>
      </c>
      <c r="W729" s="41" t="s">
        <v>4183</v>
      </c>
      <c r="X729" s="41" t="s">
        <v>3807</v>
      </c>
      <c r="Y729" s="41" t="s">
        <v>923</v>
      </c>
      <c r="Z729" s="40" t="s">
        <v>924</v>
      </c>
      <c r="AA729" s="40"/>
    </row>
    <row r="730" s="21" customFormat="1" ht="55" customHeight="1" spans="1:27">
      <c r="A730" s="39">
        <v>724</v>
      </c>
      <c r="B730" s="40" t="s">
        <v>35</v>
      </c>
      <c r="C730" s="40" t="s">
        <v>1089</v>
      </c>
      <c r="D730" s="40" t="s">
        <v>1090</v>
      </c>
      <c r="E730" s="41" t="s">
        <v>808</v>
      </c>
      <c r="F730" s="41" t="s">
        <v>1020</v>
      </c>
      <c r="G730" s="42" t="s">
        <v>4184</v>
      </c>
      <c r="H730" s="41" t="s">
        <v>41</v>
      </c>
      <c r="I730" s="41" t="s">
        <v>1020</v>
      </c>
      <c r="J730" s="41" t="s">
        <v>43</v>
      </c>
      <c r="K730" s="41" t="s">
        <v>44</v>
      </c>
      <c r="L730" s="41" t="s">
        <v>1023</v>
      </c>
      <c r="M730" s="41" t="s">
        <v>4185</v>
      </c>
      <c r="N730" s="42">
        <v>5</v>
      </c>
      <c r="O730" s="42">
        <v>5</v>
      </c>
      <c r="P730" s="42">
        <f t="shared" si="11"/>
        <v>0</v>
      </c>
      <c r="Q730" s="42">
        <v>1</v>
      </c>
      <c r="R730" s="42">
        <v>165</v>
      </c>
      <c r="S730" s="42">
        <v>585</v>
      </c>
      <c r="T730" s="42">
        <v>1</v>
      </c>
      <c r="U730" s="42">
        <v>20</v>
      </c>
      <c r="V730" s="42">
        <v>63</v>
      </c>
      <c r="W730" s="41" t="s">
        <v>3621</v>
      </c>
      <c r="X730" s="41" t="s">
        <v>4186</v>
      </c>
      <c r="Y730" s="41" t="s">
        <v>1027</v>
      </c>
      <c r="Z730" s="40" t="s">
        <v>4187</v>
      </c>
      <c r="AA730" s="40"/>
    </row>
    <row r="731" s="21" customFormat="1" ht="55" customHeight="1" spans="1:27">
      <c r="A731" s="39">
        <v>725</v>
      </c>
      <c r="B731" s="40" t="s">
        <v>35</v>
      </c>
      <c r="C731" s="40" t="s">
        <v>36</v>
      </c>
      <c r="D731" s="40" t="s">
        <v>37</v>
      </c>
      <c r="E731" s="41" t="s">
        <v>808</v>
      </c>
      <c r="F731" s="41" t="s">
        <v>4188</v>
      </c>
      <c r="G731" s="42" t="s">
        <v>4189</v>
      </c>
      <c r="H731" s="41" t="s">
        <v>1092</v>
      </c>
      <c r="I731" s="41" t="s">
        <v>4188</v>
      </c>
      <c r="J731" s="41" t="s">
        <v>43</v>
      </c>
      <c r="K731" s="41" t="s">
        <v>44</v>
      </c>
      <c r="L731" s="41" t="s">
        <v>4190</v>
      </c>
      <c r="M731" s="41" t="s">
        <v>4191</v>
      </c>
      <c r="N731" s="42">
        <v>10</v>
      </c>
      <c r="O731" s="42">
        <v>10</v>
      </c>
      <c r="P731" s="42">
        <f t="shared" si="11"/>
        <v>0</v>
      </c>
      <c r="Q731" s="42">
        <v>1</v>
      </c>
      <c r="R731" s="42">
        <v>248</v>
      </c>
      <c r="S731" s="42">
        <v>780</v>
      </c>
      <c r="T731" s="42">
        <v>0</v>
      </c>
      <c r="U731" s="42">
        <v>5</v>
      </c>
      <c r="V731" s="42">
        <v>20</v>
      </c>
      <c r="W731" s="41" t="s">
        <v>4192</v>
      </c>
      <c r="X731" s="41" t="s">
        <v>4193</v>
      </c>
      <c r="Y731" s="41" t="s">
        <v>4194</v>
      </c>
      <c r="Z731" s="40" t="s">
        <v>4195</v>
      </c>
      <c r="AA731" s="40"/>
    </row>
    <row r="732" s="21" customFormat="1" ht="55" customHeight="1" spans="1:27">
      <c r="A732" s="39">
        <v>726</v>
      </c>
      <c r="B732" s="40" t="s">
        <v>35</v>
      </c>
      <c r="C732" s="40" t="s">
        <v>36</v>
      </c>
      <c r="D732" s="40" t="s">
        <v>37</v>
      </c>
      <c r="E732" s="41" t="s">
        <v>808</v>
      </c>
      <c r="F732" s="41" t="s">
        <v>809</v>
      </c>
      <c r="G732" s="42" t="s">
        <v>4196</v>
      </c>
      <c r="H732" s="41" t="s">
        <v>87</v>
      </c>
      <c r="I732" s="41" t="s">
        <v>809</v>
      </c>
      <c r="J732" s="41" t="s">
        <v>43</v>
      </c>
      <c r="K732" s="41" t="s">
        <v>44</v>
      </c>
      <c r="L732" s="41" t="s">
        <v>812</v>
      </c>
      <c r="M732" s="41" t="s">
        <v>4197</v>
      </c>
      <c r="N732" s="42">
        <v>10</v>
      </c>
      <c r="O732" s="42">
        <v>10</v>
      </c>
      <c r="P732" s="42">
        <f t="shared" si="11"/>
        <v>0</v>
      </c>
      <c r="Q732" s="42">
        <v>1</v>
      </c>
      <c r="R732" s="42">
        <v>42</v>
      </c>
      <c r="S732" s="42">
        <v>213</v>
      </c>
      <c r="T732" s="42">
        <v>0</v>
      </c>
      <c r="U732" s="42">
        <v>4</v>
      </c>
      <c r="V732" s="42">
        <v>12</v>
      </c>
      <c r="W732" s="41" t="s">
        <v>4192</v>
      </c>
      <c r="X732" s="41" t="s">
        <v>3821</v>
      </c>
      <c r="Y732" s="41" t="s">
        <v>816</v>
      </c>
      <c r="Z732" s="40">
        <v>15096030311</v>
      </c>
      <c r="AA732" s="40"/>
    </row>
    <row r="733" s="21" customFormat="1" ht="55" customHeight="1" spans="1:27">
      <c r="A733" s="39">
        <v>727</v>
      </c>
      <c r="B733" s="40" t="s">
        <v>35</v>
      </c>
      <c r="C733" s="40" t="s">
        <v>1089</v>
      </c>
      <c r="D733" s="40" t="s">
        <v>1090</v>
      </c>
      <c r="E733" s="41" t="s">
        <v>808</v>
      </c>
      <c r="F733" s="41" t="s">
        <v>934</v>
      </c>
      <c r="G733" s="42" t="s">
        <v>4198</v>
      </c>
      <c r="H733" s="41" t="s">
        <v>41</v>
      </c>
      <c r="I733" s="41" t="s">
        <v>934</v>
      </c>
      <c r="J733" s="41" t="s">
        <v>43</v>
      </c>
      <c r="K733" s="41" t="s">
        <v>44</v>
      </c>
      <c r="L733" s="41" t="s">
        <v>937</v>
      </c>
      <c r="M733" s="41" t="s">
        <v>4199</v>
      </c>
      <c r="N733" s="42">
        <v>20</v>
      </c>
      <c r="O733" s="42">
        <v>20</v>
      </c>
      <c r="P733" s="42">
        <f t="shared" si="11"/>
        <v>0</v>
      </c>
      <c r="Q733" s="42">
        <v>1</v>
      </c>
      <c r="R733" s="42">
        <v>221</v>
      </c>
      <c r="S733" s="42">
        <v>626</v>
      </c>
      <c r="T733" s="42">
        <v>1</v>
      </c>
      <c r="U733" s="42">
        <v>9</v>
      </c>
      <c r="V733" s="42">
        <v>19</v>
      </c>
      <c r="W733" s="41" t="s">
        <v>3795</v>
      </c>
      <c r="X733" s="41" t="s">
        <v>3759</v>
      </c>
      <c r="Y733" s="41" t="s">
        <v>4200</v>
      </c>
      <c r="Z733" s="40" t="s">
        <v>4201</v>
      </c>
      <c r="AA733" s="40"/>
    </row>
    <row r="734" s="21" customFormat="1" ht="55" customHeight="1" spans="1:27">
      <c r="A734" s="39">
        <v>728</v>
      </c>
      <c r="B734" s="40" t="s">
        <v>35</v>
      </c>
      <c r="C734" s="40" t="s">
        <v>1089</v>
      </c>
      <c r="D734" s="40" t="s">
        <v>1090</v>
      </c>
      <c r="E734" s="41" t="s">
        <v>808</v>
      </c>
      <c r="F734" s="41" t="s">
        <v>818</v>
      </c>
      <c r="G734" s="42" t="s">
        <v>4202</v>
      </c>
      <c r="H734" s="41" t="s">
        <v>1092</v>
      </c>
      <c r="I734" s="41" t="s">
        <v>4203</v>
      </c>
      <c r="J734" s="41" t="s">
        <v>43</v>
      </c>
      <c r="K734" s="41" t="s">
        <v>44</v>
      </c>
      <c r="L734" s="41" t="s">
        <v>821</v>
      </c>
      <c r="M734" s="41" t="s">
        <v>4204</v>
      </c>
      <c r="N734" s="42">
        <v>10</v>
      </c>
      <c r="O734" s="42">
        <v>10</v>
      </c>
      <c r="P734" s="42">
        <f t="shared" si="11"/>
        <v>0</v>
      </c>
      <c r="Q734" s="42">
        <v>1</v>
      </c>
      <c r="R734" s="42">
        <v>987</v>
      </c>
      <c r="S734" s="42">
        <v>3706</v>
      </c>
      <c r="T734" s="42">
        <v>1</v>
      </c>
      <c r="U734" s="42">
        <v>41</v>
      </c>
      <c r="V734" s="42">
        <v>114</v>
      </c>
      <c r="W734" s="41" t="s">
        <v>3692</v>
      </c>
      <c r="X734" s="41" t="s">
        <v>4205</v>
      </c>
      <c r="Y734" s="41" t="s">
        <v>825</v>
      </c>
      <c r="Z734" s="40">
        <v>13875705779</v>
      </c>
      <c r="AA734" s="40"/>
    </row>
    <row r="735" s="21" customFormat="1" ht="55" customHeight="1" spans="1:27">
      <c r="A735" s="39">
        <v>729</v>
      </c>
      <c r="B735" s="40" t="s">
        <v>35</v>
      </c>
      <c r="C735" s="40" t="s">
        <v>4170</v>
      </c>
      <c r="D735" s="40" t="s">
        <v>4176</v>
      </c>
      <c r="E735" s="41" t="s">
        <v>808</v>
      </c>
      <c r="F735" s="41" t="s">
        <v>934</v>
      </c>
      <c r="G735" s="42" t="s">
        <v>4206</v>
      </c>
      <c r="H735" s="41" t="s">
        <v>41</v>
      </c>
      <c r="I735" s="41" t="s">
        <v>934</v>
      </c>
      <c r="J735" s="41" t="s">
        <v>43</v>
      </c>
      <c r="K735" s="41" t="s">
        <v>44</v>
      </c>
      <c r="L735" s="41" t="s">
        <v>4207</v>
      </c>
      <c r="M735" s="41" t="s">
        <v>4208</v>
      </c>
      <c r="N735" s="42">
        <v>100</v>
      </c>
      <c r="O735" s="42">
        <v>100</v>
      </c>
      <c r="P735" s="42">
        <f t="shared" si="11"/>
        <v>0</v>
      </c>
      <c r="Q735" s="42">
        <v>5</v>
      </c>
      <c r="R735" s="42">
        <v>4000</v>
      </c>
      <c r="S735" s="42">
        <v>15000</v>
      </c>
      <c r="T735" s="42">
        <v>1</v>
      </c>
      <c r="U735" s="42">
        <v>20</v>
      </c>
      <c r="V735" s="42">
        <v>65</v>
      </c>
      <c r="W735" s="41" t="s">
        <v>4209</v>
      </c>
      <c r="X735" s="41" t="s">
        <v>4210</v>
      </c>
      <c r="Y735" s="41" t="s">
        <v>932</v>
      </c>
      <c r="Z735" s="40" t="s">
        <v>933</v>
      </c>
      <c r="AA735" s="40"/>
    </row>
    <row r="736" s="21" customFormat="1" ht="55" customHeight="1" spans="1:27">
      <c r="A736" s="39">
        <v>730</v>
      </c>
      <c r="B736" s="40" t="s">
        <v>35</v>
      </c>
      <c r="C736" s="40" t="s">
        <v>1089</v>
      </c>
      <c r="D736" s="40" t="s">
        <v>1090</v>
      </c>
      <c r="E736" s="41" t="s">
        <v>808</v>
      </c>
      <c r="F736" s="41" t="s">
        <v>848</v>
      </c>
      <c r="G736" s="42" t="s">
        <v>4211</v>
      </c>
      <c r="H736" s="41" t="s">
        <v>1092</v>
      </c>
      <c r="I736" s="41" t="s">
        <v>848</v>
      </c>
      <c r="J736" s="41" t="s">
        <v>43</v>
      </c>
      <c r="K736" s="41" t="s">
        <v>44</v>
      </c>
      <c r="L736" s="41" t="s">
        <v>851</v>
      </c>
      <c r="M736" s="41" t="s">
        <v>4212</v>
      </c>
      <c r="N736" s="42">
        <v>30</v>
      </c>
      <c r="O736" s="42">
        <v>30</v>
      </c>
      <c r="P736" s="42">
        <f t="shared" si="11"/>
        <v>0</v>
      </c>
      <c r="Q736" s="42">
        <v>1</v>
      </c>
      <c r="R736" s="42">
        <v>768</v>
      </c>
      <c r="S736" s="42">
        <v>3045</v>
      </c>
      <c r="T736" s="42">
        <v>0</v>
      </c>
      <c r="U736" s="42">
        <v>47</v>
      </c>
      <c r="V736" s="42">
        <v>125</v>
      </c>
      <c r="W736" s="41" t="s">
        <v>4128</v>
      </c>
      <c r="X736" s="41" t="s">
        <v>4213</v>
      </c>
      <c r="Y736" s="41" t="s">
        <v>855</v>
      </c>
      <c r="Z736" s="40" t="s">
        <v>856</v>
      </c>
      <c r="AA736" s="40"/>
    </row>
    <row r="737" s="21" customFormat="1" ht="55" customHeight="1" spans="1:27">
      <c r="A737" s="39">
        <v>731</v>
      </c>
      <c r="B737" s="40" t="s">
        <v>35</v>
      </c>
      <c r="C737" s="40" t="s">
        <v>1089</v>
      </c>
      <c r="D737" s="40" t="s">
        <v>3560</v>
      </c>
      <c r="E737" s="41" t="s">
        <v>808</v>
      </c>
      <c r="F737" s="41" t="s">
        <v>835</v>
      </c>
      <c r="G737" s="42" t="s">
        <v>4214</v>
      </c>
      <c r="H737" s="41" t="s">
        <v>1092</v>
      </c>
      <c r="I737" s="41" t="s">
        <v>4215</v>
      </c>
      <c r="J737" s="41" t="s">
        <v>43</v>
      </c>
      <c r="K737" s="41" t="s">
        <v>44</v>
      </c>
      <c r="L737" s="41" t="s">
        <v>4216</v>
      </c>
      <c r="M737" s="41" t="s">
        <v>4217</v>
      </c>
      <c r="N737" s="42">
        <v>5</v>
      </c>
      <c r="O737" s="42">
        <v>5</v>
      </c>
      <c r="P737" s="42">
        <f t="shared" si="11"/>
        <v>0</v>
      </c>
      <c r="Q737" s="42">
        <v>1</v>
      </c>
      <c r="R737" s="42">
        <v>62</v>
      </c>
      <c r="S737" s="42">
        <v>225</v>
      </c>
      <c r="T737" s="42">
        <v>1</v>
      </c>
      <c r="U737" s="42">
        <v>6</v>
      </c>
      <c r="V737" s="42">
        <v>27</v>
      </c>
      <c r="W737" s="41" t="s">
        <v>4218</v>
      </c>
      <c r="X737" s="41" t="s">
        <v>4219</v>
      </c>
      <c r="Y737" s="41" t="s">
        <v>4220</v>
      </c>
      <c r="Z737" s="40" t="s">
        <v>4221</v>
      </c>
      <c r="AA737" s="40"/>
    </row>
    <row r="738" s="21" customFormat="1" ht="55" customHeight="1" spans="1:27">
      <c r="A738" s="39">
        <v>732</v>
      </c>
      <c r="B738" s="40" t="s">
        <v>35</v>
      </c>
      <c r="C738" s="40" t="s">
        <v>1089</v>
      </c>
      <c r="D738" s="40" t="s">
        <v>1090</v>
      </c>
      <c r="E738" s="41" t="s">
        <v>2826</v>
      </c>
      <c r="F738" s="41" t="s">
        <v>2859</v>
      </c>
      <c r="G738" s="42" t="s">
        <v>4222</v>
      </c>
      <c r="H738" s="41" t="s">
        <v>41</v>
      </c>
      <c r="I738" s="41" t="s">
        <v>2859</v>
      </c>
      <c r="J738" s="41" t="s">
        <v>43</v>
      </c>
      <c r="K738" s="41" t="s">
        <v>44</v>
      </c>
      <c r="L738" s="41" t="s">
        <v>2862</v>
      </c>
      <c r="M738" s="41" t="s">
        <v>4223</v>
      </c>
      <c r="N738" s="42">
        <v>30</v>
      </c>
      <c r="O738" s="42">
        <v>30</v>
      </c>
      <c r="P738" s="42">
        <f t="shared" si="11"/>
        <v>0</v>
      </c>
      <c r="Q738" s="42">
        <v>1</v>
      </c>
      <c r="R738" s="42">
        <v>606</v>
      </c>
      <c r="S738" s="42">
        <v>2419</v>
      </c>
      <c r="T738" s="42">
        <v>1</v>
      </c>
      <c r="U738" s="42">
        <v>35</v>
      </c>
      <c r="V738" s="42">
        <v>98</v>
      </c>
      <c r="W738" s="41" t="s">
        <v>3621</v>
      </c>
      <c r="X738" s="41" t="s">
        <v>4224</v>
      </c>
      <c r="Y738" s="41" t="s">
        <v>2866</v>
      </c>
      <c r="Z738" s="40" t="s">
        <v>2867</v>
      </c>
      <c r="AA738" s="40"/>
    </row>
    <row r="739" s="21" customFormat="1" ht="55" customHeight="1" spans="1:27">
      <c r="A739" s="39">
        <v>733</v>
      </c>
      <c r="B739" s="40" t="s">
        <v>35</v>
      </c>
      <c r="C739" s="40" t="s">
        <v>1089</v>
      </c>
      <c r="D739" s="40" t="s">
        <v>1090</v>
      </c>
      <c r="E739" s="41" t="s">
        <v>2826</v>
      </c>
      <c r="F739" s="41" t="s">
        <v>2908</v>
      </c>
      <c r="G739" s="42" t="s">
        <v>4225</v>
      </c>
      <c r="H739" s="41" t="s">
        <v>41</v>
      </c>
      <c r="I739" s="41" t="s">
        <v>2908</v>
      </c>
      <c r="J739" s="41" t="s">
        <v>43</v>
      </c>
      <c r="K739" s="41" t="s">
        <v>44</v>
      </c>
      <c r="L739" s="41" t="s">
        <v>2911</v>
      </c>
      <c r="M739" s="41" t="s">
        <v>4226</v>
      </c>
      <c r="N739" s="42">
        <v>30</v>
      </c>
      <c r="O739" s="42">
        <v>30</v>
      </c>
      <c r="P739" s="42">
        <f t="shared" si="11"/>
        <v>0</v>
      </c>
      <c r="Q739" s="42">
        <v>1</v>
      </c>
      <c r="R739" s="42">
        <v>528</v>
      </c>
      <c r="S739" s="42">
        <v>2208</v>
      </c>
      <c r="T739" s="42">
        <v>1</v>
      </c>
      <c r="U739" s="42">
        <v>69</v>
      </c>
      <c r="V739" s="42">
        <v>235</v>
      </c>
      <c r="W739" s="41" t="s">
        <v>3621</v>
      </c>
      <c r="X739" s="41" t="s">
        <v>4224</v>
      </c>
      <c r="Y739" s="41" t="s">
        <v>2915</v>
      </c>
      <c r="Z739" s="40">
        <v>18873416833</v>
      </c>
      <c r="AA739" s="40"/>
    </row>
    <row r="740" s="21" customFormat="1" ht="55" customHeight="1" spans="1:27">
      <c r="A740" s="39">
        <v>734</v>
      </c>
      <c r="B740" s="40" t="s">
        <v>35</v>
      </c>
      <c r="C740" s="40" t="s">
        <v>1089</v>
      </c>
      <c r="D740" s="40" t="s">
        <v>3560</v>
      </c>
      <c r="E740" s="41" t="s">
        <v>2826</v>
      </c>
      <c r="F740" s="41"/>
      <c r="G740" s="42" t="s">
        <v>4227</v>
      </c>
      <c r="H740" s="41" t="s">
        <v>41</v>
      </c>
      <c r="I740" s="41" t="s">
        <v>2953</v>
      </c>
      <c r="J740" s="41" t="s">
        <v>43</v>
      </c>
      <c r="K740" s="41" t="s">
        <v>44</v>
      </c>
      <c r="L740" s="41" t="s">
        <v>4228</v>
      </c>
      <c r="M740" s="41" t="s">
        <v>4058</v>
      </c>
      <c r="N740" s="42">
        <v>10</v>
      </c>
      <c r="O740" s="42">
        <v>10</v>
      </c>
      <c r="P740" s="42">
        <f t="shared" si="11"/>
        <v>0</v>
      </c>
      <c r="Q740" s="42">
        <v>17</v>
      </c>
      <c r="R740" s="42">
        <v>29</v>
      </c>
      <c r="S740" s="42">
        <v>72</v>
      </c>
      <c r="T740" s="42">
        <v>2</v>
      </c>
      <c r="U740" s="42">
        <v>4</v>
      </c>
      <c r="V740" s="42">
        <v>13</v>
      </c>
      <c r="W740" s="41" t="s">
        <v>4059</v>
      </c>
      <c r="X740" s="41" t="s">
        <v>4060</v>
      </c>
      <c r="Y740" s="41" t="s">
        <v>4229</v>
      </c>
      <c r="Z740" s="40">
        <v>13786479007</v>
      </c>
      <c r="AA740" s="40"/>
    </row>
    <row r="741" s="21" customFormat="1" ht="55" customHeight="1" spans="1:27">
      <c r="A741" s="39">
        <v>735</v>
      </c>
      <c r="B741" s="40" t="s">
        <v>35</v>
      </c>
      <c r="C741" s="40" t="s">
        <v>1089</v>
      </c>
      <c r="D741" s="40" t="s">
        <v>1090</v>
      </c>
      <c r="E741" s="41" t="s">
        <v>2826</v>
      </c>
      <c r="F741" s="41"/>
      <c r="G741" s="42" t="s">
        <v>4230</v>
      </c>
      <c r="H741" s="41" t="s">
        <v>41</v>
      </c>
      <c r="I741" s="41" t="s">
        <v>4231</v>
      </c>
      <c r="J741" s="41" t="s">
        <v>43</v>
      </c>
      <c r="K741" s="41" t="s">
        <v>44</v>
      </c>
      <c r="L741" s="41" t="s">
        <v>4232</v>
      </c>
      <c r="M741" s="41" t="s">
        <v>4233</v>
      </c>
      <c r="N741" s="42">
        <v>10</v>
      </c>
      <c r="O741" s="42">
        <v>10</v>
      </c>
      <c r="P741" s="42">
        <f t="shared" si="11"/>
        <v>0</v>
      </c>
      <c r="Q741" s="42">
        <v>1</v>
      </c>
      <c r="R741" s="42">
        <v>23</v>
      </c>
      <c r="S741" s="42">
        <v>64</v>
      </c>
      <c r="T741" s="42">
        <v>0</v>
      </c>
      <c r="U741" s="42">
        <v>2</v>
      </c>
      <c r="V741" s="42">
        <v>6</v>
      </c>
      <c r="W741" s="41" t="s">
        <v>3847</v>
      </c>
      <c r="X741" s="41" t="s">
        <v>4234</v>
      </c>
      <c r="Y741" s="41" t="s">
        <v>4235</v>
      </c>
      <c r="Z741" s="40">
        <v>18924841964</v>
      </c>
      <c r="AA741" s="40"/>
    </row>
    <row r="742" s="21" customFormat="1" ht="55" customHeight="1" spans="1:27">
      <c r="A742" s="39">
        <v>736</v>
      </c>
      <c r="B742" s="40" t="s">
        <v>35</v>
      </c>
      <c r="C742" s="40" t="s">
        <v>1089</v>
      </c>
      <c r="D742" s="40" t="s">
        <v>1090</v>
      </c>
      <c r="E742" s="41" t="s">
        <v>2826</v>
      </c>
      <c r="F742" s="41"/>
      <c r="G742" s="42" t="s">
        <v>4236</v>
      </c>
      <c r="H742" s="41" t="s">
        <v>41</v>
      </c>
      <c r="I742" s="41" t="s">
        <v>2826</v>
      </c>
      <c r="J742" s="41" t="s">
        <v>43</v>
      </c>
      <c r="K742" s="41" t="s">
        <v>44</v>
      </c>
      <c r="L742" s="41" t="s">
        <v>4237</v>
      </c>
      <c r="M742" s="41" t="s">
        <v>4064</v>
      </c>
      <c r="N742" s="42">
        <v>15</v>
      </c>
      <c r="O742" s="42">
        <v>15</v>
      </c>
      <c r="P742" s="42">
        <f t="shared" si="11"/>
        <v>0</v>
      </c>
      <c r="Q742" s="42">
        <v>15</v>
      </c>
      <c r="R742" s="42">
        <v>429</v>
      </c>
      <c r="S742" s="42">
        <v>1619</v>
      </c>
      <c r="T742" s="42">
        <v>0</v>
      </c>
      <c r="U742" s="42">
        <v>207</v>
      </c>
      <c r="V742" s="42">
        <v>803</v>
      </c>
      <c r="W742" s="41" t="s">
        <v>3765</v>
      </c>
      <c r="X742" s="41" t="s">
        <v>4238</v>
      </c>
      <c r="Y742" s="41" t="s">
        <v>4239</v>
      </c>
      <c r="Z742" s="40" t="s">
        <v>3680</v>
      </c>
      <c r="AA742" s="40"/>
    </row>
    <row r="743" s="21" customFormat="1" ht="55" customHeight="1" spans="1:27">
      <c r="A743" s="39">
        <v>737</v>
      </c>
      <c r="B743" s="40" t="s">
        <v>35</v>
      </c>
      <c r="C743" s="40" t="s">
        <v>1089</v>
      </c>
      <c r="D743" s="40" t="s">
        <v>3560</v>
      </c>
      <c r="E743" s="41" t="s">
        <v>2994</v>
      </c>
      <c r="F743" s="41" t="s">
        <v>3124</v>
      </c>
      <c r="G743" s="42" t="s">
        <v>4240</v>
      </c>
      <c r="H743" s="41" t="s">
        <v>41</v>
      </c>
      <c r="I743" s="41" t="s">
        <v>4241</v>
      </c>
      <c r="J743" s="41" t="s">
        <v>43</v>
      </c>
      <c r="K743" s="41" t="s">
        <v>44</v>
      </c>
      <c r="L743" s="41" t="s">
        <v>3126</v>
      </c>
      <c r="M743" s="41" t="s">
        <v>4242</v>
      </c>
      <c r="N743" s="42">
        <v>30</v>
      </c>
      <c r="O743" s="42">
        <v>30</v>
      </c>
      <c r="P743" s="42">
        <f t="shared" si="11"/>
        <v>0</v>
      </c>
      <c r="Q743" s="42">
        <v>1</v>
      </c>
      <c r="R743" s="42">
        <v>724</v>
      </c>
      <c r="S743" s="42">
        <v>2909</v>
      </c>
      <c r="T743" s="42">
        <v>1</v>
      </c>
      <c r="U743" s="42">
        <v>56</v>
      </c>
      <c r="V743" s="42">
        <v>194</v>
      </c>
      <c r="W743" s="41" t="s">
        <v>4243</v>
      </c>
      <c r="X743" s="41" t="s">
        <v>4244</v>
      </c>
      <c r="Y743" s="41" t="s">
        <v>3128</v>
      </c>
      <c r="Z743" s="40">
        <v>18373447488</v>
      </c>
      <c r="AA743" s="40"/>
    </row>
    <row r="744" s="21" customFormat="1" ht="55" customHeight="1" spans="1:27">
      <c r="A744" s="39">
        <v>738</v>
      </c>
      <c r="B744" s="40" t="s">
        <v>35</v>
      </c>
      <c r="C744" s="40" t="s">
        <v>1089</v>
      </c>
      <c r="D744" s="40" t="s">
        <v>3560</v>
      </c>
      <c r="E744" s="41" t="s">
        <v>2994</v>
      </c>
      <c r="F744" s="41" t="s">
        <v>3084</v>
      </c>
      <c r="G744" s="42" t="s">
        <v>4245</v>
      </c>
      <c r="H744" s="41" t="s">
        <v>87</v>
      </c>
      <c r="I744" s="41" t="s">
        <v>3084</v>
      </c>
      <c r="J744" s="41" t="s">
        <v>43</v>
      </c>
      <c r="K744" s="41" t="s">
        <v>44</v>
      </c>
      <c r="L744" s="41" t="s">
        <v>3087</v>
      </c>
      <c r="M744" s="41" t="s">
        <v>4246</v>
      </c>
      <c r="N744" s="42">
        <v>20</v>
      </c>
      <c r="O744" s="42">
        <v>20</v>
      </c>
      <c r="P744" s="42">
        <f t="shared" si="11"/>
        <v>0</v>
      </c>
      <c r="Q744" s="42">
        <v>1</v>
      </c>
      <c r="R744" s="42">
        <v>268</v>
      </c>
      <c r="S744" s="42">
        <v>1168</v>
      </c>
      <c r="T744" s="42">
        <v>0</v>
      </c>
      <c r="U744" s="42">
        <v>37</v>
      </c>
      <c r="V744" s="42">
        <v>117</v>
      </c>
      <c r="W744" s="41" t="s">
        <v>4247</v>
      </c>
      <c r="X744" s="41" t="s">
        <v>4248</v>
      </c>
      <c r="Y744" s="41" t="s">
        <v>3091</v>
      </c>
      <c r="Z744" s="40">
        <v>18711431606</v>
      </c>
      <c r="AA744" s="40"/>
    </row>
    <row r="745" s="21" customFormat="1" ht="55" customHeight="1" spans="1:27">
      <c r="A745" s="39">
        <v>739</v>
      </c>
      <c r="B745" s="40" t="s">
        <v>35</v>
      </c>
      <c r="C745" s="40" t="s">
        <v>1089</v>
      </c>
      <c r="D745" s="40" t="s">
        <v>3560</v>
      </c>
      <c r="E745" s="41" t="s">
        <v>2994</v>
      </c>
      <c r="F745" s="41" t="s">
        <v>3036</v>
      </c>
      <c r="G745" s="42" t="s">
        <v>4249</v>
      </c>
      <c r="H745" s="41" t="s">
        <v>1092</v>
      </c>
      <c r="I745" s="41" t="s">
        <v>3036</v>
      </c>
      <c r="J745" s="41" t="s">
        <v>43</v>
      </c>
      <c r="K745" s="41" t="s">
        <v>44</v>
      </c>
      <c r="L745" s="41" t="s">
        <v>3039</v>
      </c>
      <c r="M745" s="41" t="s">
        <v>4250</v>
      </c>
      <c r="N745" s="42">
        <v>30</v>
      </c>
      <c r="O745" s="42">
        <v>30</v>
      </c>
      <c r="P745" s="42">
        <f t="shared" si="11"/>
        <v>0</v>
      </c>
      <c r="Q745" s="42">
        <v>1</v>
      </c>
      <c r="R745" s="42">
        <v>443</v>
      </c>
      <c r="S745" s="42">
        <v>1690</v>
      </c>
      <c r="T745" s="42">
        <v>1</v>
      </c>
      <c r="U745" s="42">
        <v>36</v>
      </c>
      <c r="V745" s="42">
        <v>126</v>
      </c>
      <c r="W745" s="41" t="s">
        <v>4251</v>
      </c>
      <c r="X745" s="41" t="s">
        <v>3781</v>
      </c>
      <c r="Y745" s="41" t="s">
        <v>3043</v>
      </c>
      <c r="Z745" s="40">
        <v>13575121348</v>
      </c>
      <c r="AA745" s="40"/>
    </row>
    <row r="746" s="21" customFormat="1" ht="55" customHeight="1" spans="1:27">
      <c r="A746" s="39">
        <v>740</v>
      </c>
      <c r="B746" s="40" t="s">
        <v>35</v>
      </c>
      <c r="C746" s="40" t="s">
        <v>1089</v>
      </c>
      <c r="D746" s="40" t="s">
        <v>1090</v>
      </c>
      <c r="E746" s="41" t="s">
        <v>2994</v>
      </c>
      <c r="F746" s="41"/>
      <c r="G746" s="42" t="s">
        <v>4252</v>
      </c>
      <c r="H746" s="41" t="s">
        <v>41</v>
      </c>
      <c r="I746" s="41" t="s">
        <v>4253</v>
      </c>
      <c r="J746" s="41" t="s">
        <v>43</v>
      </c>
      <c r="K746" s="41" t="s">
        <v>44</v>
      </c>
      <c r="L746" s="41" t="s">
        <v>2994</v>
      </c>
      <c r="M746" s="41" t="s">
        <v>4254</v>
      </c>
      <c r="N746" s="42">
        <v>23</v>
      </c>
      <c r="O746" s="42">
        <v>23</v>
      </c>
      <c r="P746" s="42">
        <f t="shared" si="11"/>
        <v>0</v>
      </c>
      <c r="Q746" s="42">
        <v>27</v>
      </c>
      <c r="R746" s="42">
        <v>400</v>
      </c>
      <c r="S746" s="42">
        <v>1478</v>
      </c>
      <c r="T746" s="42">
        <v>2</v>
      </c>
      <c r="U746" s="42">
        <v>400</v>
      </c>
      <c r="V746" s="42">
        <v>1478</v>
      </c>
      <c r="W746" s="41" t="s">
        <v>4013</v>
      </c>
      <c r="X746" s="41" t="s">
        <v>3766</v>
      </c>
      <c r="Y746" s="41" t="s">
        <v>4255</v>
      </c>
      <c r="Z746" s="40">
        <v>15211876606</v>
      </c>
      <c r="AA746" s="40"/>
    </row>
    <row r="747" s="21" customFormat="1" ht="55" customHeight="1" spans="1:27">
      <c r="A747" s="39">
        <v>741</v>
      </c>
      <c r="B747" s="40" t="s">
        <v>35</v>
      </c>
      <c r="C747" s="40" t="s">
        <v>1089</v>
      </c>
      <c r="D747" s="40" t="s">
        <v>1090</v>
      </c>
      <c r="E747" s="41" t="s">
        <v>2994</v>
      </c>
      <c r="F747" s="41"/>
      <c r="G747" s="42" t="s">
        <v>4256</v>
      </c>
      <c r="H747" s="41" t="s">
        <v>41</v>
      </c>
      <c r="I747" s="41" t="s">
        <v>4257</v>
      </c>
      <c r="J747" s="41" t="s">
        <v>43</v>
      </c>
      <c r="K747" s="41" t="s">
        <v>44</v>
      </c>
      <c r="L747" s="41" t="s">
        <v>4258</v>
      </c>
      <c r="M747" s="41" t="s">
        <v>4259</v>
      </c>
      <c r="N747" s="42">
        <v>10</v>
      </c>
      <c r="O747" s="42">
        <v>10</v>
      </c>
      <c r="P747" s="42">
        <f t="shared" si="11"/>
        <v>0</v>
      </c>
      <c r="Q747" s="42">
        <v>1</v>
      </c>
      <c r="R747" s="42">
        <v>95</v>
      </c>
      <c r="S747" s="42">
        <v>452</v>
      </c>
      <c r="T747" s="42">
        <v>0</v>
      </c>
      <c r="U747" s="42">
        <v>30</v>
      </c>
      <c r="V747" s="42">
        <v>95</v>
      </c>
      <c r="W747" s="41" t="s">
        <v>4260</v>
      </c>
      <c r="X747" s="41" t="s">
        <v>4261</v>
      </c>
      <c r="Y747" s="41" t="s">
        <v>4262</v>
      </c>
      <c r="Z747" s="40">
        <v>17700287780</v>
      </c>
      <c r="AA747" s="40"/>
    </row>
    <row r="748" s="21" customFormat="1" ht="55" customHeight="1" spans="1:27">
      <c r="A748" s="39">
        <v>742</v>
      </c>
      <c r="B748" s="40" t="s">
        <v>35</v>
      </c>
      <c r="C748" s="40" t="s">
        <v>36</v>
      </c>
      <c r="D748" s="40" t="s">
        <v>37</v>
      </c>
      <c r="E748" s="41" t="s">
        <v>2994</v>
      </c>
      <c r="F748" s="41" t="s">
        <v>4263</v>
      </c>
      <c r="G748" s="42" t="s">
        <v>4264</v>
      </c>
      <c r="H748" s="41" t="s">
        <v>41</v>
      </c>
      <c r="I748" s="41" t="s">
        <v>4265</v>
      </c>
      <c r="J748" s="41" t="s">
        <v>43</v>
      </c>
      <c r="K748" s="41" t="s">
        <v>44</v>
      </c>
      <c r="L748" s="41" t="s">
        <v>4266</v>
      </c>
      <c r="M748" s="41" t="s">
        <v>4267</v>
      </c>
      <c r="N748" s="42">
        <v>10</v>
      </c>
      <c r="O748" s="42">
        <v>10</v>
      </c>
      <c r="P748" s="42">
        <f t="shared" si="11"/>
        <v>0</v>
      </c>
      <c r="Q748" s="42">
        <v>1</v>
      </c>
      <c r="R748" s="42">
        <v>20</v>
      </c>
      <c r="S748" s="42">
        <v>100</v>
      </c>
      <c r="T748" s="42">
        <v>0</v>
      </c>
      <c r="U748" s="42">
        <v>5</v>
      </c>
      <c r="V748" s="42">
        <v>20</v>
      </c>
      <c r="W748" s="41" t="s">
        <v>4268</v>
      </c>
      <c r="X748" s="41" t="s">
        <v>4269</v>
      </c>
      <c r="Y748" s="41" t="s">
        <v>4270</v>
      </c>
      <c r="Z748" s="40">
        <v>18774213586</v>
      </c>
      <c r="AA748" s="40"/>
    </row>
    <row r="749" s="21" customFormat="1" ht="55" customHeight="1" spans="1:27">
      <c r="A749" s="39">
        <v>743</v>
      </c>
      <c r="B749" s="40" t="s">
        <v>35</v>
      </c>
      <c r="C749" s="40" t="s">
        <v>1089</v>
      </c>
      <c r="D749" s="40" t="s">
        <v>3560</v>
      </c>
      <c r="E749" s="41" t="s">
        <v>2994</v>
      </c>
      <c r="F749" s="41" t="s">
        <v>3076</v>
      </c>
      <c r="G749" s="42" t="s">
        <v>4271</v>
      </c>
      <c r="H749" s="41" t="s">
        <v>87</v>
      </c>
      <c r="I749" s="41" t="s">
        <v>4272</v>
      </c>
      <c r="J749" s="41" t="s">
        <v>43</v>
      </c>
      <c r="K749" s="41" t="s">
        <v>44</v>
      </c>
      <c r="L749" s="41" t="s">
        <v>4273</v>
      </c>
      <c r="M749" s="41" t="s">
        <v>4274</v>
      </c>
      <c r="N749" s="42">
        <v>30</v>
      </c>
      <c r="O749" s="42">
        <v>30</v>
      </c>
      <c r="P749" s="42">
        <f t="shared" si="11"/>
        <v>0</v>
      </c>
      <c r="Q749" s="42">
        <v>2</v>
      </c>
      <c r="R749" s="42">
        <v>71</v>
      </c>
      <c r="S749" s="42">
        <v>327</v>
      </c>
      <c r="T749" s="42">
        <v>0</v>
      </c>
      <c r="U749" s="42">
        <v>30</v>
      </c>
      <c r="V749" s="42">
        <v>95</v>
      </c>
      <c r="W749" s="41" t="s">
        <v>4275</v>
      </c>
      <c r="X749" s="41" t="s">
        <v>4261</v>
      </c>
      <c r="Y749" s="41" t="s">
        <v>4276</v>
      </c>
      <c r="Z749" s="40">
        <v>19974722249</v>
      </c>
      <c r="AA749" s="40"/>
    </row>
    <row r="750" s="21" customFormat="1" ht="55" customHeight="1" spans="1:27">
      <c r="A750" s="39">
        <v>744</v>
      </c>
      <c r="B750" s="40" t="s">
        <v>35</v>
      </c>
      <c r="C750" s="40" t="s">
        <v>1089</v>
      </c>
      <c r="D750" s="40" t="s">
        <v>1090</v>
      </c>
      <c r="E750" s="41" t="s">
        <v>2994</v>
      </c>
      <c r="F750" s="41" t="s">
        <v>3146</v>
      </c>
      <c r="G750" s="42" t="s">
        <v>4277</v>
      </c>
      <c r="H750" s="41" t="s">
        <v>1092</v>
      </c>
      <c r="I750" s="41" t="s">
        <v>4278</v>
      </c>
      <c r="J750" s="41" t="s">
        <v>43</v>
      </c>
      <c r="K750" s="41" t="s">
        <v>44</v>
      </c>
      <c r="L750" s="41" t="s">
        <v>3148</v>
      </c>
      <c r="M750" s="41" t="s">
        <v>4279</v>
      </c>
      <c r="N750" s="42">
        <v>10</v>
      </c>
      <c r="O750" s="42">
        <v>10</v>
      </c>
      <c r="P750" s="42">
        <f t="shared" si="11"/>
        <v>0</v>
      </c>
      <c r="Q750" s="42">
        <v>1</v>
      </c>
      <c r="R750" s="42">
        <v>180</v>
      </c>
      <c r="S750" s="42">
        <v>460</v>
      </c>
      <c r="T750" s="42">
        <v>1</v>
      </c>
      <c r="U750" s="42">
        <v>15</v>
      </c>
      <c r="V750" s="42">
        <v>40</v>
      </c>
      <c r="W750" s="41" t="s">
        <v>4280</v>
      </c>
      <c r="X750" s="41" t="s">
        <v>4281</v>
      </c>
      <c r="Y750" s="41" t="s">
        <v>3151</v>
      </c>
      <c r="Z750" s="40">
        <v>13807478659</v>
      </c>
      <c r="AA750" s="40"/>
    </row>
    <row r="751" s="21" customFormat="1" ht="55" customHeight="1" spans="1:27">
      <c r="A751" s="39">
        <v>745</v>
      </c>
      <c r="B751" s="40" t="s">
        <v>35</v>
      </c>
      <c r="C751" s="40" t="s">
        <v>1089</v>
      </c>
      <c r="D751" s="40" t="s">
        <v>1090</v>
      </c>
      <c r="E751" s="41" t="s">
        <v>1580</v>
      </c>
      <c r="F751" s="41" t="s">
        <v>1599</v>
      </c>
      <c r="G751" s="42" t="s">
        <v>4282</v>
      </c>
      <c r="H751" s="41" t="s">
        <v>41</v>
      </c>
      <c r="I751" s="41" t="s">
        <v>1599</v>
      </c>
      <c r="J751" s="41" t="s">
        <v>43</v>
      </c>
      <c r="K751" s="41" t="s">
        <v>44</v>
      </c>
      <c r="L751" s="41" t="s">
        <v>1602</v>
      </c>
      <c r="M751" s="41" t="s">
        <v>4283</v>
      </c>
      <c r="N751" s="42">
        <v>40</v>
      </c>
      <c r="O751" s="42">
        <v>40</v>
      </c>
      <c r="P751" s="42">
        <f t="shared" si="11"/>
        <v>0</v>
      </c>
      <c r="Q751" s="42">
        <v>1</v>
      </c>
      <c r="R751" s="42">
        <v>258</v>
      </c>
      <c r="S751" s="42">
        <v>1050</v>
      </c>
      <c r="T751" s="42">
        <v>1</v>
      </c>
      <c r="U751" s="42">
        <v>12</v>
      </c>
      <c r="V751" s="42">
        <v>65</v>
      </c>
      <c r="W751" s="41" t="s">
        <v>4284</v>
      </c>
      <c r="X751" s="41" t="s">
        <v>4285</v>
      </c>
      <c r="Y751" s="41" t="s">
        <v>1606</v>
      </c>
      <c r="Z751" s="40" t="s">
        <v>1607</v>
      </c>
      <c r="AA751" s="40"/>
    </row>
    <row r="752" s="21" customFormat="1" ht="55" customHeight="1" spans="1:27">
      <c r="A752" s="39">
        <v>746</v>
      </c>
      <c r="B752" s="40" t="s">
        <v>35</v>
      </c>
      <c r="C752" s="40" t="s">
        <v>36</v>
      </c>
      <c r="D752" s="40" t="s">
        <v>37</v>
      </c>
      <c r="E752" s="41" t="s">
        <v>1580</v>
      </c>
      <c r="F752" s="41" t="s">
        <v>1599</v>
      </c>
      <c r="G752" s="42" t="s">
        <v>4286</v>
      </c>
      <c r="H752" s="41" t="s">
        <v>87</v>
      </c>
      <c r="I752" s="41" t="s">
        <v>1599</v>
      </c>
      <c r="J752" s="41" t="s">
        <v>43</v>
      </c>
      <c r="K752" s="41" t="s">
        <v>44</v>
      </c>
      <c r="L752" s="41" t="s">
        <v>1602</v>
      </c>
      <c r="M752" s="41" t="s">
        <v>4287</v>
      </c>
      <c r="N752" s="42">
        <v>15</v>
      </c>
      <c r="O752" s="42">
        <v>15</v>
      </c>
      <c r="P752" s="42">
        <f t="shared" si="11"/>
        <v>0</v>
      </c>
      <c r="Q752" s="42">
        <v>1</v>
      </c>
      <c r="R752" s="42">
        <v>54</v>
      </c>
      <c r="S752" s="42">
        <v>219</v>
      </c>
      <c r="T752" s="42">
        <v>1</v>
      </c>
      <c r="U752" s="42">
        <v>4</v>
      </c>
      <c r="V752" s="42">
        <v>15</v>
      </c>
      <c r="W752" s="41" t="s">
        <v>4288</v>
      </c>
      <c r="X752" s="41" t="s">
        <v>4289</v>
      </c>
      <c r="Y752" s="41" t="s">
        <v>1606</v>
      </c>
      <c r="Z752" s="40" t="s">
        <v>1607</v>
      </c>
      <c r="AA752" s="40"/>
    </row>
    <row r="753" s="21" customFormat="1" ht="55" customHeight="1" spans="1:27">
      <c r="A753" s="39">
        <v>747</v>
      </c>
      <c r="B753" s="40" t="s">
        <v>35</v>
      </c>
      <c r="C753" s="40" t="s">
        <v>36</v>
      </c>
      <c r="D753" s="40" t="s">
        <v>37</v>
      </c>
      <c r="E753" s="41" t="s">
        <v>1580</v>
      </c>
      <c r="F753" s="41" t="s">
        <v>1641</v>
      </c>
      <c r="G753" s="42" t="s">
        <v>4290</v>
      </c>
      <c r="H753" s="41" t="s">
        <v>41</v>
      </c>
      <c r="I753" s="41" t="s">
        <v>1641</v>
      </c>
      <c r="J753" s="41" t="s">
        <v>43</v>
      </c>
      <c r="K753" s="41" t="s">
        <v>44</v>
      </c>
      <c r="L753" s="41" t="s">
        <v>1644</v>
      </c>
      <c r="M753" s="41" t="s">
        <v>4291</v>
      </c>
      <c r="N753" s="42">
        <v>8</v>
      </c>
      <c r="O753" s="42">
        <v>8</v>
      </c>
      <c r="P753" s="42">
        <f t="shared" si="11"/>
        <v>0</v>
      </c>
      <c r="Q753" s="42">
        <v>1</v>
      </c>
      <c r="R753" s="42">
        <v>630</v>
      </c>
      <c r="S753" s="42">
        <v>2652</v>
      </c>
      <c r="T753" s="42">
        <v>1</v>
      </c>
      <c r="U753" s="42">
        <v>34</v>
      </c>
      <c r="V753" s="42">
        <v>84</v>
      </c>
      <c r="W753" s="41" t="s">
        <v>3555</v>
      </c>
      <c r="X753" s="41" t="s">
        <v>3837</v>
      </c>
      <c r="Y753" s="41" t="s">
        <v>1647</v>
      </c>
      <c r="Z753" s="40" t="s">
        <v>1648</v>
      </c>
      <c r="AA753" s="40"/>
    </row>
    <row r="754" s="21" customFormat="1" ht="55" customHeight="1" spans="1:27">
      <c r="A754" s="39">
        <v>748</v>
      </c>
      <c r="B754" s="40" t="s">
        <v>35</v>
      </c>
      <c r="C754" s="40" t="s">
        <v>1089</v>
      </c>
      <c r="D754" s="40" t="s">
        <v>3560</v>
      </c>
      <c r="E754" s="41" t="s">
        <v>1580</v>
      </c>
      <c r="F754" s="41" t="s">
        <v>1620</v>
      </c>
      <c r="G754" s="42" t="s">
        <v>4292</v>
      </c>
      <c r="H754" s="41" t="s">
        <v>41</v>
      </c>
      <c r="I754" s="41" t="s">
        <v>4293</v>
      </c>
      <c r="J754" s="41" t="s">
        <v>43</v>
      </c>
      <c r="K754" s="41" t="s">
        <v>44</v>
      </c>
      <c r="L754" s="41" t="s">
        <v>1623</v>
      </c>
      <c r="M754" s="41" t="s">
        <v>4294</v>
      </c>
      <c r="N754" s="42">
        <v>25</v>
      </c>
      <c r="O754" s="42">
        <v>25</v>
      </c>
      <c r="P754" s="42">
        <f t="shared" si="11"/>
        <v>0</v>
      </c>
      <c r="Q754" s="42">
        <v>1</v>
      </c>
      <c r="R754" s="42">
        <v>460</v>
      </c>
      <c r="S754" s="42">
        <v>1300</v>
      </c>
      <c r="T754" s="42">
        <v>1</v>
      </c>
      <c r="U754" s="42">
        <v>43</v>
      </c>
      <c r="V754" s="42">
        <v>152</v>
      </c>
      <c r="W754" s="41" t="s">
        <v>4295</v>
      </c>
      <c r="X754" s="41" t="s">
        <v>4296</v>
      </c>
      <c r="Y754" s="41" t="s">
        <v>1626</v>
      </c>
      <c r="Z754" s="40">
        <v>13487941029</v>
      </c>
      <c r="AA754" s="40"/>
    </row>
    <row r="755" s="21" customFormat="1" ht="55" customHeight="1" spans="1:27">
      <c r="A755" s="39">
        <v>749</v>
      </c>
      <c r="B755" s="40" t="s">
        <v>35</v>
      </c>
      <c r="C755" s="40" t="s">
        <v>1089</v>
      </c>
      <c r="D755" s="40" t="s">
        <v>3560</v>
      </c>
      <c r="E755" s="41" t="s">
        <v>3421</v>
      </c>
      <c r="F755" s="41" t="s">
        <v>3422</v>
      </c>
      <c r="G755" s="42" t="s">
        <v>4297</v>
      </c>
      <c r="H755" s="41" t="s">
        <v>41</v>
      </c>
      <c r="I755" s="41" t="s">
        <v>3422</v>
      </c>
      <c r="J755" s="41" t="s">
        <v>43</v>
      </c>
      <c r="K755" s="41" t="s">
        <v>44</v>
      </c>
      <c r="L755" s="41" t="s">
        <v>3425</v>
      </c>
      <c r="M755" s="41" t="s">
        <v>4298</v>
      </c>
      <c r="N755" s="42">
        <v>200</v>
      </c>
      <c r="O755" s="42">
        <v>200</v>
      </c>
      <c r="P755" s="42">
        <f t="shared" si="11"/>
        <v>0</v>
      </c>
      <c r="Q755" s="42">
        <v>1</v>
      </c>
      <c r="R755" s="42">
        <v>443</v>
      </c>
      <c r="S755" s="42">
        <v>1710</v>
      </c>
      <c r="T755" s="42">
        <v>1</v>
      </c>
      <c r="U755" s="42">
        <v>56</v>
      </c>
      <c r="V755" s="42">
        <v>175</v>
      </c>
      <c r="W755" s="41" t="s">
        <v>4299</v>
      </c>
      <c r="X755" s="41" t="s">
        <v>4300</v>
      </c>
      <c r="Y755" s="41" t="s">
        <v>3428</v>
      </c>
      <c r="Z755" s="40" t="s">
        <v>3429</v>
      </c>
      <c r="AA755" s="40"/>
    </row>
    <row r="756" s="21" customFormat="1" ht="55" customHeight="1" spans="1:27">
      <c r="A756" s="39">
        <v>750</v>
      </c>
      <c r="B756" s="40" t="s">
        <v>35</v>
      </c>
      <c r="C756" s="40" t="s">
        <v>1089</v>
      </c>
      <c r="D756" s="40" t="s">
        <v>1090</v>
      </c>
      <c r="E756" s="41" t="s">
        <v>3421</v>
      </c>
      <c r="F756" s="41" t="s">
        <v>3440</v>
      </c>
      <c r="G756" s="42" t="s">
        <v>4301</v>
      </c>
      <c r="H756" s="41" t="s">
        <v>87</v>
      </c>
      <c r="I756" s="41" t="s">
        <v>4302</v>
      </c>
      <c r="J756" s="41" t="s">
        <v>43</v>
      </c>
      <c r="K756" s="41" t="s">
        <v>44</v>
      </c>
      <c r="L756" s="41" t="s">
        <v>3443</v>
      </c>
      <c r="M756" s="41" t="s">
        <v>4303</v>
      </c>
      <c r="N756" s="42">
        <v>15</v>
      </c>
      <c r="O756" s="42">
        <v>15</v>
      </c>
      <c r="P756" s="42">
        <f t="shared" si="11"/>
        <v>0</v>
      </c>
      <c r="Q756" s="42">
        <v>1</v>
      </c>
      <c r="R756" s="42">
        <v>112</v>
      </c>
      <c r="S756" s="42">
        <v>320</v>
      </c>
      <c r="T756" s="42">
        <v>1</v>
      </c>
      <c r="U756" s="42">
        <v>1</v>
      </c>
      <c r="V756" s="42">
        <v>24</v>
      </c>
      <c r="W756" s="41" t="s">
        <v>4304</v>
      </c>
      <c r="X756" s="41" t="s">
        <v>4305</v>
      </c>
      <c r="Y756" s="41" t="s">
        <v>3446</v>
      </c>
      <c r="Z756" s="40" t="s">
        <v>3447</v>
      </c>
      <c r="AA756" s="40"/>
    </row>
    <row r="757" s="21" customFormat="1" ht="55" customHeight="1" spans="1:27">
      <c r="A757" s="39">
        <v>751</v>
      </c>
      <c r="B757" s="40" t="s">
        <v>35</v>
      </c>
      <c r="C757" s="40" t="s">
        <v>1089</v>
      </c>
      <c r="D757" s="40" t="s">
        <v>1090</v>
      </c>
      <c r="E757" s="41" t="s">
        <v>3421</v>
      </c>
      <c r="F757" s="41" t="s">
        <v>3440</v>
      </c>
      <c r="G757" s="42" t="s">
        <v>4306</v>
      </c>
      <c r="H757" s="41" t="s">
        <v>41</v>
      </c>
      <c r="I757" s="41" t="s">
        <v>4307</v>
      </c>
      <c r="J757" s="41" t="s">
        <v>43</v>
      </c>
      <c r="K757" s="41" t="s">
        <v>44</v>
      </c>
      <c r="L757" s="41" t="s">
        <v>3443</v>
      </c>
      <c r="M757" s="41" t="s">
        <v>4308</v>
      </c>
      <c r="N757" s="42">
        <v>15</v>
      </c>
      <c r="O757" s="42">
        <v>15</v>
      </c>
      <c r="P757" s="42">
        <f t="shared" si="11"/>
        <v>0</v>
      </c>
      <c r="Q757" s="42">
        <v>1</v>
      </c>
      <c r="R757" s="42">
        <v>112</v>
      </c>
      <c r="S757" s="42">
        <v>320</v>
      </c>
      <c r="T757" s="42">
        <v>1</v>
      </c>
      <c r="U757" s="42">
        <v>1</v>
      </c>
      <c r="V757" s="42">
        <v>24</v>
      </c>
      <c r="W757" s="41" t="s">
        <v>4308</v>
      </c>
      <c r="X757" s="41" t="s">
        <v>4305</v>
      </c>
      <c r="Y757" s="41" t="s">
        <v>3446</v>
      </c>
      <c r="Z757" s="40" t="s">
        <v>3447</v>
      </c>
      <c r="AA757" s="40"/>
    </row>
    <row r="758" s="21" customFormat="1" ht="55" customHeight="1" spans="1:27">
      <c r="A758" s="39">
        <v>752</v>
      </c>
      <c r="B758" s="40" t="s">
        <v>35</v>
      </c>
      <c r="C758" s="40" t="s">
        <v>1089</v>
      </c>
      <c r="D758" s="40" t="s">
        <v>1090</v>
      </c>
      <c r="E758" s="41" t="s">
        <v>1211</v>
      </c>
      <c r="F758" s="41" t="s">
        <v>1246</v>
      </c>
      <c r="G758" s="42" t="s">
        <v>4309</v>
      </c>
      <c r="H758" s="41" t="s">
        <v>1092</v>
      </c>
      <c r="I758" s="41" t="s">
        <v>4310</v>
      </c>
      <c r="J758" s="41" t="s">
        <v>43</v>
      </c>
      <c r="K758" s="41" t="s">
        <v>44</v>
      </c>
      <c r="L758" s="41" t="s">
        <v>1249</v>
      </c>
      <c r="M758" s="41" t="s">
        <v>4311</v>
      </c>
      <c r="N758" s="42">
        <v>30</v>
      </c>
      <c r="O758" s="42">
        <v>30</v>
      </c>
      <c r="P758" s="42">
        <f t="shared" si="11"/>
        <v>0</v>
      </c>
      <c r="Q758" s="42">
        <v>1</v>
      </c>
      <c r="R758" s="42">
        <v>410</v>
      </c>
      <c r="S758" s="42">
        <v>1410</v>
      </c>
      <c r="T758" s="42">
        <v>1</v>
      </c>
      <c r="U758" s="42">
        <v>49</v>
      </c>
      <c r="V758" s="42">
        <v>194</v>
      </c>
      <c r="W758" s="41" t="s">
        <v>4295</v>
      </c>
      <c r="X758" s="41" t="s">
        <v>4312</v>
      </c>
      <c r="Y758" s="41" t="s">
        <v>1253</v>
      </c>
      <c r="Z758" s="40" t="s">
        <v>4313</v>
      </c>
      <c r="AA758" s="40"/>
    </row>
    <row r="759" s="21" customFormat="1" ht="55" customHeight="1" spans="1:27">
      <c r="A759" s="39">
        <v>753</v>
      </c>
      <c r="B759" s="40" t="s">
        <v>35</v>
      </c>
      <c r="C759" s="40" t="s">
        <v>1089</v>
      </c>
      <c r="D759" s="40" t="s">
        <v>1090</v>
      </c>
      <c r="E759" s="41" t="s">
        <v>1211</v>
      </c>
      <c r="F759" s="41" t="s">
        <v>1300</v>
      </c>
      <c r="G759" s="42" t="s">
        <v>4314</v>
      </c>
      <c r="H759" s="41" t="s">
        <v>1092</v>
      </c>
      <c r="I759" s="41" t="s">
        <v>4315</v>
      </c>
      <c r="J759" s="41" t="s">
        <v>43</v>
      </c>
      <c r="K759" s="41" t="s">
        <v>44</v>
      </c>
      <c r="L759" s="41" t="s">
        <v>1303</v>
      </c>
      <c r="M759" s="41" t="s">
        <v>4316</v>
      </c>
      <c r="N759" s="42">
        <v>10</v>
      </c>
      <c r="O759" s="42">
        <v>10</v>
      </c>
      <c r="P759" s="42">
        <f t="shared" si="11"/>
        <v>0</v>
      </c>
      <c r="Q759" s="42">
        <v>1</v>
      </c>
      <c r="R759" s="42">
        <v>890</v>
      </c>
      <c r="S759" s="42">
        <v>3479</v>
      </c>
      <c r="T759" s="42">
        <v>0</v>
      </c>
      <c r="U759" s="42">
        <v>54</v>
      </c>
      <c r="V759" s="42">
        <v>148</v>
      </c>
      <c r="W759" s="41" t="s">
        <v>4317</v>
      </c>
      <c r="X759" s="41" t="s">
        <v>4318</v>
      </c>
      <c r="Y759" s="41" t="s">
        <v>1306</v>
      </c>
      <c r="Z759" s="40" t="s">
        <v>1307</v>
      </c>
      <c r="AA759" s="40"/>
    </row>
    <row r="760" s="21" customFormat="1" ht="55" customHeight="1" spans="1:27">
      <c r="A760" s="39">
        <v>754</v>
      </c>
      <c r="B760" s="40" t="s">
        <v>35</v>
      </c>
      <c r="C760" s="40" t="s">
        <v>1089</v>
      </c>
      <c r="D760" s="40" t="s">
        <v>1090</v>
      </c>
      <c r="E760" s="41" t="s">
        <v>1211</v>
      </c>
      <c r="F760" s="41" t="s">
        <v>1283</v>
      </c>
      <c r="G760" s="42" t="s">
        <v>4319</v>
      </c>
      <c r="H760" s="41" t="s">
        <v>1092</v>
      </c>
      <c r="I760" s="41" t="s">
        <v>4320</v>
      </c>
      <c r="J760" s="41" t="s">
        <v>43</v>
      </c>
      <c r="K760" s="41" t="s">
        <v>44</v>
      </c>
      <c r="L760" s="41" t="s">
        <v>1286</v>
      </c>
      <c r="M760" s="41" t="s">
        <v>4321</v>
      </c>
      <c r="N760" s="42">
        <v>10</v>
      </c>
      <c r="O760" s="42">
        <v>10</v>
      </c>
      <c r="P760" s="42">
        <f t="shared" si="11"/>
        <v>0</v>
      </c>
      <c r="Q760" s="42">
        <v>1</v>
      </c>
      <c r="R760" s="42">
        <v>170</v>
      </c>
      <c r="S760" s="42">
        <v>676</v>
      </c>
      <c r="T760" s="42">
        <v>0</v>
      </c>
      <c r="U760" s="42">
        <v>14</v>
      </c>
      <c r="V760" s="42">
        <v>54</v>
      </c>
      <c r="W760" s="41" t="s">
        <v>4295</v>
      </c>
      <c r="X760" s="41" t="s">
        <v>4322</v>
      </c>
      <c r="Y760" s="41" t="s">
        <v>1290</v>
      </c>
      <c r="Z760" s="40" t="s">
        <v>1291</v>
      </c>
      <c r="AA760" s="40"/>
    </row>
    <row r="761" s="21" customFormat="1" ht="55" customHeight="1" spans="1:27">
      <c r="A761" s="39">
        <v>755</v>
      </c>
      <c r="B761" s="40" t="s">
        <v>35</v>
      </c>
      <c r="C761" s="40" t="s">
        <v>1089</v>
      </c>
      <c r="D761" s="40" t="s">
        <v>1090</v>
      </c>
      <c r="E761" s="41" t="s">
        <v>1211</v>
      </c>
      <c r="F761" s="41" t="s">
        <v>1212</v>
      </c>
      <c r="G761" s="42" t="s">
        <v>4323</v>
      </c>
      <c r="H761" s="41" t="s">
        <v>1092</v>
      </c>
      <c r="I761" s="41" t="s">
        <v>4324</v>
      </c>
      <c r="J761" s="41" t="s">
        <v>43</v>
      </c>
      <c r="K761" s="41" t="s">
        <v>44</v>
      </c>
      <c r="L761" s="41" t="s">
        <v>1215</v>
      </c>
      <c r="M761" s="41" t="s">
        <v>4311</v>
      </c>
      <c r="N761" s="42">
        <v>20</v>
      </c>
      <c r="O761" s="42">
        <v>20</v>
      </c>
      <c r="P761" s="42">
        <f t="shared" si="11"/>
        <v>0</v>
      </c>
      <c r="Q761" s="42">
        <v>1</v>
      </c>
      <c r="R761" s="42">
        <v>420</v>
      </c>
      <c r="S761" s="42">
        <v>1460</v>
      </c>
      <c r="T761" s="42">
        <v>1</v>
      </c>
      <c r="U761" s="42">
        <v>30</v>
      </c>
      <c r="V761" s="42">
        <v>136</v>
      </c>
      <c r="W761" s="41" t="s">
        <v>4295</v>
      </c>
      <c r="X761" s="41" t="s">
        <v>4312</v>
      </c>
      <c r="Y761" s="41" t="s">
        <v>1219</v>
      </c>
      <c r="Z761" s="40" t="s">
        <v>1220</v>
      </c>
      <c r="AA761" s="40"/>
    </row>
    <row r="762" s="21" customFormat="1" ht="55" customHeight="1" spans="1:27">
      <c r="A762" s="39">
        <v>756</v>
      </c>
      <c r="B762" s="40" t="s">
        <v>35</v>
      </c>
      <c r="C762" s="40" t="s">
        <v>1089</v>
      </c>
      <c r="D762" s="40" t="s">
        <v>1090</v>
      </c>
      <c r="E762" s="41" t="s">
        <v>1211</v>
      </c>
      <c r="F762" s="41" t="s">
        <v>1545</v>
      </c>
      <c r="G762" s="42" t="s">
        <v>4325</v>
      </c>
      <c r="H762" s="41" t="s">
        <v>41</v>
      </c>
      <c r="I762" s="41" t="s">
        <v>4326</v>
      </c>
      <c r="J762" s="41" t="s">
        <v>43</v>
      </c>
      <c r="K762" s="41" t="s">
        <v>44</v>
      </c>
      <c r="L762" s="41" t="s">
        <v>1548</v>
      </c>
      <c r="M762" s="41" t="s">
        <v>4327</v>
      </c>
      <c r="N762" s="42">
        <v>35</v>
      </c>
      <c r="O762" s="42">
        <v>35</v>
      </c>
      <c r="P762" s="42">
        <f t="shared" si="11"/>
        <v>0</v>
      </c>
      <c r="Q762" s="42">
        <v>1</v>
      </c>
      <c r="R762" s="42">
        <v>504</v>
      </c>
      <c r="S762" s="42">
        <v>1806</v>
      </c>
      <c r="T762" s="42">
        <v>1</v>
      </c>
      <c r="U762" s="42">
        <v>92</v>
      </c>
      <c r="V762" s="42">
        <v>335</v>
      </c>
      <c r="W762" s="41" t="s">
        <v>4328</v>
      </c>
      <c r="X762" s="41" t="s">
        <v>4329</v>
      </c>
      <c r="Y762" s="41" t="s">
        <v>1552</v>
      </c>
      <c r="Z762" s="40" t="s">
        <v>1553</v>
      </c>
      <c r="AA762" s="40"/>
    </row>
    <row r="763" s="21" customFormat="1" ht="55" customHeight="1" spans="1:27">
      <c r="A763" s="39">
        <v>757</v>
      </c>
      <c r="B763" s="40" t="s">
        <v>35</v>
      </c>
      <c r="C763" s="40" t="s">
        <v>1089</v>
      </c>
      <c r="D763" s="40" t="s">
        <v>1090</v>
      </c>
      <c r="E763" s="41" t="s">
        <v>1211</v>
      </c>
      <c r="F763" s="41" t="s">
        <v>1502</v>
      </c>
      <c r="G763" s="42" t="s">
        <v>4330</v>
      </c>
      <c r="H763" s="41" t="s">
        <v>1092</v>
      </c>
      <c r="I763" s="41" t="s">
        <v>4331</v>
      </c>
      <c r="J763" s="41" t="s">
        <v>43</v>
      </c>
      <c r="K763" s="41" t="s">
        <v>44</v>
      </c>
      <c r="L763" s="41" t="s">
        <v>1505</v>
      </c>
      <c r="M763" s="41" t="s">
        <v>4332</v>
      </c>
      <c r="N763" s="42">
        <v>30</v>
      </c>
      <c r="O763" s="42">
        <v>30</v>
      </c>
      <c r="P763" s="42">
        <f t="shared" si="11"/>
        <v>0</v>
      </c>
      <c r="Q763" s="42">
        <v>1</v>
      </c>
      <c r="R763" s="42">
        <v>400</v>
      </c>
      <c r="S763" s="42">
        <v>1560</v>
      </c>
      <c r="T763" s="42">
        <v>1</v>
      </c>
      <c r="U763" s="42">
        <v>53</v>
      </c>
      <c r="V763" s="42">
        <v>172</v>
      </c>
      <c r="W763" s="41" t="s">
        <v>4295</v>
      </c>
      <c r="X763" s="41" t="s">
        <v>4333</v>
      </c>
      <c r="Y763" s="41" t="s">
        <v>1508</v>
      </c>
      <c r="Z763" s="40">
        <v>14786452178</v>
      </c>
      <c r="AA763" s="40"/>
    </row>
    <row r="764" s="21" customFormat="1" ht="55" customHeight="1" spans="1:27">
      <c r="A764" s="39">
        <v>758</v>
      </c>
      <c r="B764" s="40" t="s">
        <v>35</v>
      </c>
      <c r="C764" s="40" t="s">
        <v>1089</v>
      </c>
      <c r="D764" s="40" t="s">
        <v>1090</v>
      </c>
      <c r="E764" s="41" t="s">
        <v>1211</v>
      </c>
      <c r="F764" s="41" t="s">
        <v>1374</v>
      </c>
      <c r="G764" s="42" t="s">
        <v>4334</v>
      </c>
      <c r="H764" s="41" t="s">
        <v>1092</v>
      </c>
      <c r="I764" s="41" t="s">
        <v>4335</v>
      </c>
      <c r="J764" s="41" t="s">
        <v>43</v>
      </c>
      <c r="K764" s="41" t="s">
        <v>44</v>
      </c>
      <c r="L764" s="41" t="s">
        <v>1377</v>
      </c>
      <c r="M764" s="41" t="s">
        <v>4336</v>
      </c>
      <c r="N764" s="42">
        <v>10</v>
      </c>
      <c r="O764" s="42">
        <v>10</v>
      </c>
      <c r="P764" s="42">
        <f t="shared" si="11"/>
        <v>0</v>
      </c>
      <c r="Q764" s="42">
        <v>1</v>
      </c>
      <c r="R764" s="42">
        <v>320</v>
      </c>
      <c r="S764" s="42">
        <v>1260</v>
      </c>
      <c r="T764" s="42">
        <v>1</v>
      </c>
      <c r="U764" s="42">
        <v>30</v>
      </c>
      <c r="V764" s="42">
        <v>86</v>
      </c>
      <c r="W764" s="41" t="s">
        <v>4295</v>
      </c>
      <c r="X764" s="41" t="s">
        <v>4312</v>
      </c>
      <c r="Y764" s="41" t="s">
        <v>1381</v>
      </c>
      <c r="Z764" s="40" t="s">
        <v>1382</v>
      </c>
      <c r="AA764" s="40"/>
    </row>
    <row r="765" s="21" customFormat="1" ht="55" customHeight="1" spans="1:27">
      <c r="A765" s="39">
        <v>759</v>
      </c>
      <c r="B765" s="40" t="s">
        <v>35</v>
      </c>
      <c r="C765" s="40" t="s">
        <v>1089</v>
      </c>
      <c r="D765" s="40" t="s">
        <v>3560</v>
      </c>
      <c r="E765" s="41" t="s">
        <v>1211</v>
      </c>
      <c r="F765" s="41" t="s">
        <v>1455</v>
      </c>
      <c r="G765" s="42" t="s">
        <v>4337</v>
      </c>
      <c r="H765" s="41" t="s">
        <v>1092</v>
      </c>
      <c r="I765" s="41" t="s">
        <v>503</v>
      </c>
      <c r="J765" s="41" t="s">
        <v>43</v>
      </c>
      <c r="K765" s="41" t="s">
        <v>44</v>
      </c>
      <c r="L765" s="41" t="s">
        <v>4338</v>
      </c>
      <c r="M765" s="41" t="s">
        <v>4339</v>
      </c>
      <c r="N765" s="42">
        <v>10</v>
      </c>
      <c r="O765" s="42">
        <v>10</v>
      </c>
      <c r="P765" s="42">
        <f t="shared" si="11"/>
        <v>0</v>
      </c>
      <c r="Q765" s="42">
        <v>1</v>
      </c>
      <c r="R765" s="42">
        <v>740</v>
      </c>
      <c r="S765" s="42">
        <v>2640</v>
      </c>
      <c r="T765" s="42">
        <v>0</v>
      </c>
      <c r="U765" s="42">
        <v>17</v>
      </c>
      <c r="V765" s="42">
        <v>74</v>
      </c>
      <c r="W765" s="41" t="s">
        <v>4328</v>
      </c>
      <c r="X765" s="41" t="s">
        <v>4340</v>
      </c>
      <c r="Y765" s="41" t="s">
        <v>4341</v>
      </c>
      <c r="Z765" s="40" t="s">
        <v>4342</v>
      </c>
      <c r="AA765" s="40"/>
    </row>
    <row r="766" s="21" customFormat="1" ht="55" customHeight="1" spans="1:27">
      <c r="A766" s="39">
        <v>760</v>
      </c>
      <c r="B766" s="40" t="s">
        <v>35</v>
      </c>
      <c r="C766" s="40" t="s">
        <v>1089</v>
      </c>
      <c r="D766" s="40" t="s">
        <v>1090</v>
      </c>
      <c r="E766" s="41" t="s">
        <v>1211</v>
      </c>
      <c r="F766" s="41" t="s">
        <v>4343</v>
      </c>
      <c r="G766" s="42" t="s">
        <v>4344</v>
      </c>
      <c r="H766" s="41" t="s">
        <v>41</v>
      </c>
      <c r="I766" s="41" t="s">
        <v>4345</v>
      </c>
      <c r="J766" s="41" t="s">
        <v>43</v>
      </c>
      <c r="K766" s="41" t="s">
        <v>44</v>
      </c>
      <c r="L766" s="41" t="s">
        <v>4346</v>
      </c>
      <c r="M766" s="41" t="s">
        <v>4347</v>
      </c>
      <c r="N766" s="42">
        <v>30</v>
      </c>
      <c r="O766" s="42">
        <v>30</v>
      </c>
      <c r="P766" s="42">
        <f t="shared" si="11"/>
        <v>0</v>
      </c>
      <c r="Q766" s="42">
        <v>1</v>
      </c>
      <c r="R766" s="42">
        <v>404</v>
      </c>
      <c r="S766" s="42">
        <v>1558</v>
      </c>
      <c r="T766" s="42">
        <v>0</v>
      </c>
      <c r="U766" s="42">
        <v>43</v>
      </c>
      <c r="V766" s="42">
        <v>140</v>
      </c>
      <c r="W766" s="41" t="s">
        <v>4295</v>
      </c>
      <c r="X766" s="41" t="s">
        <v>4348</v>
      </c>
      <c r="Y766" s="41" t="s">
        <v>4349</v>
      </c>
      <c r="Z766" s="40" t="s">
        <v>4350</v>
      </c>
      <c r="AA766" s="40"/>
    </row>
    <row r="767" s="21" customFormat="1" ht="55" customHeight="1" spans="1:27">
      <c r="A767" s="39">
        <v>761</v>
      </c>
      <c r="B767" s="40" t="s">
        <v>35</v>
      </c>
      <c r="C767" s="40" t="s">
        <v>3411</v>
      </c>
      <c r="D767" s="40" t="s">
        <v>3412</v>
      </c>
      <c r="E767" s="41" t="s">
        <v>1683</v>
      </c>
      <c r="F767" s="41" t="s">
        <v>1781</v>
      </c>
      <c r="G767" s="42" t="s">
        <v>4351</v>
      </c>
      <c r="H767" s="41" t="s">
        <v>41</v>
      </c>
      <c r="I767" s="41" t="s">
        <v>1781</v>
      </c>
      <c r="J767" s="41" t="s">
        <v>43</v>
      </c>
      <c r="K767" s="41" t="s">
        <v>44</v>
      </c>
      <c r="L767" s="41" t="s">
        <v>1783</v>
      </c>
      <c r="M767" s="41" t="s">
        <v>4352</v>
      </c>
      <c r="N767" s="42">
        <v>10</v>
      </c>
      <c r="O767" s="42">
        <v>10</v>
      </c>
      <c r="P767" s="42">
        <f t="shared" si="11"/>
        <v>0</v>
      </c>
      <c r="Q767" s="42">
        <v>1</v>
      </c>
      <c r="R767" s="42">
        <v>410</v>
      </c>
      <c r="S767" s="42">
        <v>1580</v>
      </c>
      <c r="T767" s="42">
        <v>1</v>
      </c>
      <c r="U767" s="42">
        <v>14</v>
      </c>
      <c r="V767" s="42">
        <v>50</v>
      </c>
      <c r="W767" s="41" t="s">
        <v>4162</v>
      </c>
      <c r="X767" s="41" t="s">
        <v>4353</v>
      </c>
      <c r="Y767" s="41" t="s">
        <v>1786</v>
      </c>
      <c r="Z767" s="40" t="s">
        <v>1787</v>
      </c>
      <c r="AA767" s="40"/>
    </row>
    <row r="768" s="21" customFormat="1" ht="55" customHeight="1" spans="1:27">
      <c r="A768" s="39">
        <v>762</v>
      </c>
      <c r="B768" s="40" t="s">
        <v>35</v>
      </c>
      <c r="C768" s="40" t="s">
        <v>1089</v>
      </c>
      <c r="D768" s="40" t="s">
        <v>1090</v>
      </c>
      <c r="E768" s="41" t="s">
        <v>1683</v>
      </c>
      <c r="F768" s="41" t="s">
        <v>1761</v>
      </c>
      <c r="G768" s="42" t="s">
        <v>4354</v>
      </c>
      <c r="H768" s="41" t="s">
        <v>41</v>
      </c>
      <c r="I768" s="41" t="s">
        <v>1761</v>
      </c>
      <c r="J768" s="41" t="s">
        <v>43</v>
      </c>
      <c r="K768" s="41" t="s">
        <v>44</v>
      </c>
      <c r="L768" s="41" t="s">
        <v>1764</v>
      </c>
      <c r="M768" s="41" t="s">
        <v>4355</v>
      </c>
      <c r="N768" s="42">
        <v>20</v>
      </c>
      <c r="O768" s="42">
        <v>20</v>
      </c>
      <c r="P768" s="42">
        <f t="shared" si="11"/>
        <v>0</v>
      </c>
      <c r="Q768" s="42">
        <v>1</v>
      </c>
      <c r="R768" s="42">
        <v>502</v>
      </c>
      <c r="S768" s="42">
        <v>1988</v>
      </c>
      <c r="T768" s="42">
        <v>0</v>
      </c>
      <c r="U768" s="42">
        <v>16</v>
      </c>
      <c r="V768" s="42">
        <v>55</v>
      </c>
      <c r="W768" s="41" t="s">
        <v>1094</v>
      </c>
      <c r="X768" s="41" t="s">
        <v>4356</v>
      </c>
      <c r="Y768" s="41" t="s">
        <v>1767</v>
      </c>
      <c r="Z768" s="40" t="s">
        <v>1768</v>
      </c>
      <c r="AA768" s="40"/>
    </row>
    <row r="769" s="21" customFormat="1" ht="55" customHeight="1" spans="1:27">
      <c r="A769" s="39">
        <v>763</v>
      </c>
      <c r="B769" s="40" t="s">
        <v>35</v>
      </c>
      <c r="C769" s="40" t="s">
        <v>1089</v>
      </c>
      <c r="D769" s="40" t="s">
        <v>3560</v>
      </c>
      <c r="E769" s="41" t="s">
        <v>1683</v>
      </c>
      <c r="F769" s="41" t="s">
        <v>1744</v>
      </c>
      <c r="G769" s="42" t="s">
        <v>4357</v>
      </c>
      <c r="H769" s="41" t="s">
        <v>87</v>
      </c>
      <c r="I769" s="41" t="s">
        <v>1853</v>
      </c>
      <c r="J769" s="41" t="s">
        <v>43</v>
      </c>
      <c r="K769" s="41" t="s">
        <v>44</v>
      </c>
      <c r="L769" s="41" t="s">
        <v>1747</v>
      </c>
      <c r="M769" s="41" t="s">
        <v>4358</v>
      </c>
      <c r="N769" s="42">
        <v>15</v>
      </c>
      <c r="O769" s="42">
        <v>15</v>
      </c>
      <c r="P769" s="42">
        <f t="shared" si="11"/>
        <v>0</v>
      </c>
      <c r="Q769" s="42">
        <v>1</v>
      </c>
      <c r="R769" s="42">
        <v>35</v>
      </c>
      <c r="S769" s="42">
        <v>130</v>
      </c>
      <c r="T769" s="42">
        <v>1</v>
      </c>
      <c r="U769" s="42">
        <v>8</v>
      </c>
      <c r="V769" s="42">
        <v>38</v>
      </c>
      <c r="W769" s="41" t="s">
        <v>76</v>
      </c>
      <c r="X769" s="41" t="s">
        <v>4359</v>
      </c>
      <c r="Y769" s="41" t="s">
        <v>1751</v>
      </c>
      <c r="Z769" s="40">
        <v>18774211958</v>
      </c>
      <c r="AA769" s="40"/>
    </row>
    <row r="770" s="21" customFormat="1" ht="55" customHeight="1" spans="1:27">
      <c r="A770" s="39">
        <v>764</v>
      </c>
      <c r="B770" s="40" t="s">
        <v>35</v>
      </c>
      <c r="C770" s="40" t="s">
        <v>1089</v>
      </c>
      <c r="D770" s="40" t="s">
        <v>3560</v>
      </c>
      <c r="E770" s="41" t="s">
        <v>1683</v>
      </c>
      <c r="F770" s="41" t="s">
        <v>1771</v>
      </c>
      <c r="G770" s="42" t="s">
        <v>4360</v>
      </c>
      <c r="H770" s="41" t="s">
        <v>87</v>
      </c>
      <c r="I770" s="41" t="s">
        <v>4361</v>
      </c>
      <c r="J770" s="41" t="s">
        <v>43</v>
      </c>
      <c r="K770" s="41" t="s">
        <v>44</v>
      </c>
      <c r="L770" s="41" t="s">
        <v>1774</v>
      </c>
      <c r="M770" s="41" t="s">
        <v>4362</v>
      </c>
      <c r="N770" s="42">
        <v>5</v>
      </c>
      <c r="O770" s="42">
        <v>5</v>
      </c>
      <c r="P770" s="42">
        <f t="shared" si="11"/>
        <v>0</v>
      </c>
      <c r="Q770" s="42">
        <v>1</v>
      </c>
      <c r="R770" s="42">
        <v>22</v>
      </c>
      <c r="S770" s="42">
        <v>96</v>
      </c>
      <c r="T770" s="42">
        <v>0</v>
      </c>
      <c r="U770" s="42">
        <v>2</v>
      </c>
      <c r="V770" s="42">
        <v>8</v>
      </c>
      <c r="W770" s="41" t="s">
        <v>76</v>
      </c>
      <c r="X770" s="41" t="s">
        <v>4359</v>
      </c>
      <c r="Y770" s="41" t="s">
        <v>1776</v>
      </c>
      <c r="Z770" s="40">
        <v>18373419816</v>
      </c>
      <c r="AA770" s="40"/>
    </row>
    <row r="771" s="21" customFormat="1" ht="55" customHeight="1" spans="1:27">
      <c r="A771" s="39">
        <v>765</v>
      </c>
      <c r="B771" s="40" t="s">
        <v>35</v>
      </c>
      <c r="C771" s="40" t="s">
        <v>1089</v>
      </c>
      <c r="D771" s="40" t="s">
        <v>1090</v>
      </c>
      <c r="E771" s="41" t="s">
        <v>1683</v>
      </c>
      <c r="F771" s="41" t="s">
        <v>1711</v>
      </c>
      <c r="G771" s="42" t="s">
        <v>4363</v>
      </c>
      <c r="H771" s="41" t="s">
        <v>41</v>
      </c>
      <c r="I771" s="41" t="s">
        <v>1711</v>
      </c>
      <c r="J771" s="41" t="s">
        <v>43</v>
      </c>
      <c r="K771" s="41" t="s">
        <v>44</v>
      </c>
      <c r="L771" s="41" t="s">
        <v>1714</v>
      </c>
      <c r="M771" s="41" t="s">
        <v>4364</v>
      </c>
      <c r="N771" s="42">
        <v>20</v>
      </c>
      <c r="O771" s="42">
        <v>20</v>
      </c>
      <c r="P771" s="42">
        <f t="shared" si="11"/>
        <v>0</v>
      </c>
      <c r="Q771" s="42">
        <v>1</v>
      </c>
      <c r="R771" s="42">
        <v>78</v>
      </c>
      <c r="S771" s="42">
        <v>324</v>
      </c>
      <c r="T771" s="42">
        <v>1</v>
      </c>
      <c r="U771" s="42">
        <v>1</v>
      </c>
      <c r="V771" s="42">
        <v>21</v>
      </c>
      <c r="W771" s="41" t="s">
        <v>3795</v>
      </c>
      <c r="X771" s="41" t="s">
        <v>3796</v>
      </c>
      <c r="Y771" s="41" t="s">
        <v>1717</v>
      </c>
      <c r="Z771" s="40" t="s">
        <v>1718</v>
      </c>
      <c r="AA771" s="40"/>
    </row>
    <row r="772" s="21" customFormat="1" ht="55" customHeight="1" spans="1:27">
      <c r="A772" s="39">
        <v>766</v>
      </c>
      <c r="B772" s="40" t="s">
        <v>35</v>
      </c>
      <c r="C772" s="40" t="s">
        <v>1089</v>
      </c>
      <c r="D772" s="40" t="s">
        <v>3560</v>
      </c>
      <c r="E772" s="41" t="s">
        <v>1683</v>
      </c>
      <c r="F772" s="41" t="s">
        <v>1744</v>
      </c>
      <c r="G772" s="42" t="s">
        <v>4365</v>
      </c>
      <c r="H772" s="41" t="s">
        <v>87</v>
      </c>
      <c r="I772" s="41" t="s">
        <v>1853</v>
      </c>
      <c r="J772" s="41" t="s">
        <v>43</v>
      </c>
      <c r="K772" s="41" t="s">
        <v>44</v>
      </c>
      <c r="L772" s="41" t="s">
        <v>1747</v>
      </c>
      <c r="M772" s="41" t="s">
        <v>4366</v>
      </c>
      <c r="N772" s="42">
        <v>15</v>
      </c>
      <c r="O772" s="42">
        <v>15</v>
      </c>
      <c r="P772" s="42">
        <f t="shared" si="11"/>
        <v>0</v>
      </c>
      <c r="Q772" s="42">
        <v>1</v>
      </c>
      <c r="R772" s="42">
        <v>35</v>
      </c>
      <c r="S772" s="42">
        <v>130</v>
      </c>
      <c r="T772" s="42">
        <v>1</v>
      </c>
      <c r="U772" s="42">
        <v>8</v>
      </c>
      <c r="V772" s="42">
        <v>38</v>
      </c>
      <c r="W772" s="41" t="s">
        <v>76</v>
      </c>
      <c r="X772" s="41" t="s">
        <v>4359</v>
      </c>
      <c r="Y772" s="41" t="s">
        <v>1751</v>
      </c>
      <c r="Z772" s="40">
        <v>18774211958</v>
      </c>
      <c r="AA772" s="40"/>
    </row>
    <row r="773" s="21" customFormat="1" ht="55" customHeight="1" spans="1:27">
      <c r="A773" s="39">
        <v>767</v>
      </c>
      <c r="B773" s="40" t="s">
        <v>35</v>
      </c>
      <c r="C773" s="40" t="s">
        <v>1089</v>
      </c>
      <c r="D773" s="40" t="s">
        <v>1090</v>
      </c>
      <c r="E773" s="41" t="s">
        <v>1683</v>
      </c>
      <c r="F773" s="41" t="s">
        <v>1727</v>
      </c>
      <c r="G773" s="42" t="s">
        <v>4367</v>
      </c>
      <c r="H773" s="41" t="s">
        <v>1092</v>
      </c>
      <c r="I773" s="41" t="s">
        <v>1727</v>
      </c>
      <c r="J773" s="41" t="s">
        <v>43</v>
      </c>
      <c r="K773" s="41" t="s">
        <v>44</v>
      </c>
      <c r="L773" s="41" t="s">
        <v>1730</v>
      </c>
      <c r="M773" s="41" t="s">
        <v>3764</v>
      </c>
      <c r="N773" s="42">
        <v>30</v>
      </c>
      <c r="O773" s="42">
        <v>30</v>
      </c>
      <c r="P773" s="42">
        <f t="shared" si="11"/>
        <v>0</v>
      </c>
      <c r="Q773" s="42">
        <v>1</v>
      </c>
      <c r="R773" s="42">
        <v>565</v>
      </c>
      <c r="S773" s="42">
        <v>2860</v>
      </c>
      <c r="T773" s="42">
        <v>1</v>
      </c>
      <c r="U773" s="42">
        <v>9</v>
      </c>
      <c r="V773" s="42">
        <v>36</v>
      </c>
      <c r="W773" s="41" t="s">
        <v>1094</v>
      </c>
      <c r="X773" s="41" t="s">
        <v>4368</v>
      </c>
      <c r="Y773" s="41" t="s">
        <v>1733</v>
      </c>
      <c r="Z773" s="40" t="s">
        <v>1734</v>
      </c>
      <c r="AA773" s="40"/>
    </row>
    <row r="774" s="21" customFormat="1" ht="55" customHeight="1" spans="1:27">
      <c r="A774" s="39">
        <v>768</v>
      </c>
      <c r="B774" s="40" t="s">
        <v>35</v>
      </c>
      <c r="C774" s="40" t="s">
        <v>1089</v>
      </c>
      <c r="D774" s="40" t="s">
        <v>1090</v>
      </c>
      <c r="E774" s="41" t="s">
        <v>3356</v>
      </c>
      <c r="F774" s="41" t="s">
        <v>4369</v>
      </c>
      <c r="G774" s="42" t="s">
        <v>4370</v>
      </c>
      <c r="H774" s="41" t="s">
        <v>1092</v>
      </c>
      <c r="I774" s="41" t="s">
        <v>4369</v>
      </c>
      <c r="J774" s="41" t="s">
        <v>43</v>
      </c>
      <c r="K774" s="41" t="s">
        <v>44</v>
      </c>
      <c r="L774" s="41" t="s">
        <v>4371</v>
      </c>
      <c r="M774" s="41" t="s">
        <v>4372</v>
      </c>
      <c r="N774" s="42">
        <v>15</v>
      </c>
      <c r="O774" s="42">
        <v>15</v>
      </c>
      <c r="P774" s="42">
        <f t="shared" si="11"/>
        <v>0</v>
      </c>
      <c r="Q774" s="42">
        <v>10</v>
      </c>
      <c r="R774" s="42">
        <v>30</v>
      </c>
      <c r="S774" s="42">
        <v>88</v>
      </c>
      <c r="T774" s="42">
        <v>1</v>
      </c>
      <c r="U774" s="42">
        <v>30</v>
      </c>
      <c r="V774" s="42">
        <v>88</v>
      </c>
      <c r="W774" s="41" t="s">
        <v>4047</v>
      </c>
      <c r="X774" s="41" t="s">
        <v>4373</v>
      </c>
      <c r="Y774" s="41" t="s">
        <v>4374</v>
      </c>
      <c r="Z774" s="40" t="s">
        <v>4375</v>
      </c>
      <c r="AA774" s="40"/>
    </row>
    <row r="775" s="21" customFormat="1" ht="55" customHeight="1" spans="1:27">
      <c r="A775" s="39">
        <v>769</v>
      </c>
      <c r="B775" s="40" t="s">
        <v>35</v>
      </c>
      <c r="C775" s="40" t="s">
        <v>1089</v>
      </c>
      <c r="D775" s="40" t="s">
        <v>1090</v>
      </c>
      <c r="E775" s="41" t="s">
        <v>3356</v>
      </c>
      <c r="F775" s="41"/>
      <c r="G775" s="42" t="s">
        <v>4376</v>
      </c>
      <c r="H775" s="41" t="s">
        <v>1092</v>
      </c>
      <c r="I775" s="41" t="s">
        <v>3356</v>
      </c>
      <c r="J775" s="41" t="s">
        <v>43</v>
      </c>
      <c r="K775" s="41" t="s">
        <v>44</v>
      </c>
      <c r="L775" s="41" t="s">
        <v>3356</v>
      </c>
      <c r="M775" s="41" t="s">
        <v>4377</v>
      </c>
      <c r="N775" s="42">
        <v>15</v>
      </c>
      <c r="O775" s="42">
        <v>15</v>
      </c>
      <c r="P775" s="42">
        <f t="shared" si="11"/>
        <v>0</v>
      </c>
      <c r="Q775" s="42">
        <v>10</v>
      </c>
      <c r="R775" s="42">
        <v>302</v>
      </c>
      <c r="S775" s="42">
        <v>809</v>
      </c>
      <c r="T775" s="42">
        <v>1</v>
      </c>
      <c r="U775" s="42">
        <v>302</v>
      </c>
      <c r="V775" s="42">
        <v>809</v>
      </c>
      <c r="W775" s="41" t="s">
        <v>4378</v>
      </c>
      <c r="X775" s="41" t="s">
        <v>4379</v>
      </c>
      <c r="Y775" s="41" t="s">
        <v>3362</v>
      </c>
      <c r="Z775" s="40" t="s">
        <v>3363</v>
      </c>
      <c r="AA775" s="40"/>
    </row>
    <row r="776" s="21" customFormat="1" ht="55" customHeight="1" spans="1:27">
      <c r="A776" s="39">
        <v>770</v>
      </c>
      <c r="B776" s="40" t="s">
        <v>35</v>
      </c>
      <c r="C776" s="40" t="s">
        <v>1089</v>
      </c>
      <c r="D776" s="40" t="s">
        <v>1090</v>
      </c>
      <c r="E776" s="41" t="s">
        <v>3356</v>
      </c>
      <c r="F776" s="41" t="s">
        <v>3357</v>
      </c>
      <c r="G776" s="42" t="s">
        <v>4380</v>
      </c>
      <c r="H776" s="41" t="s">
        <v>87</v>
      </c>
      <c r="I776" s="41" t="s">
        <v>3357</v>
      </c>
      <c r="J776" s="41" t="s">
        <v>43</v>
      </c>
      <c r="K776" s="41" t="s">
        <v>44</v>
      </c>
      <c r="L776" s="41" t="s">
        <v>3360</v>
      </c>
      <c r="M776" s="41" t="s">
        <v>4381</v>
      </c>
      <c r="N776" s="42">
        <v>10</v>
      </c>
      <c r="O776" s="42">
        <v>10</v>
      </c>
      <c r="P776" s="42">
        <f t="shared" ref="P776:P817" si="12">N776-O776</f>
        <v>0</v>
      </c>
      <c r="Q776" s="42">
        <v>1</v>
      </c>
      <c r="R776" s="42">
        <v>112</v>
      </c>
      <c r="S776" s="42">
        <v>366</v>
      </c>
      <c r="T776" s="42">
        <v>1</v>
      </c>
      <c r="U776" s="42">
        <v>35</v>
      </c>
      <c r="V776" s="42">
        <v>97</v>
      </c>
      <c r="W776" s="41" t="s">
        <v>4378</v>
      </c>
      <c r="X776" s="41" t="s">
        <v>4382</v>
      </c>
      <c r="Y776" s="41" t="s">
        <v>3362</v>
      </c>
      <c r="Z776" s="40" t="s">
        <v>3363</v>
      </c>
      <c r="AA776" s="40"/>
    </row>
    <row r="777" s="21" customFormat="1" ht="55" customHeight="1" spans="1:27">
      <c r="A777" s="39">
        <v>771</v>
      </c>
      <c r="B777" s="40" t="s">
        <v>50</v>
      </c>
      <c r="C777" s="40" t="s">
        <v>129</v>
      </c>
      <c r="D777" s="40" t="s">
        <v>130</v>
      </c>
      <c r="E777" s="41" t="s">
        <v>3356</v>
      </c>
      <c r="F777" s="41"/>
      <c r="G777" s="42" t="s">
        <v>4383</v>
      </c>
      <c r="H777" s="41" t="s">
        <v>41</v>
      </c>
      <c r="I777" s="41" t="s">
        <v>3356</v>
      </c>
      <c r="J777" s="41" t="s">
        <v>43</v>
      </c>
      <c r="K777" s="41" t="s">
        <v>44</v>
      </c>
      <c r="L777" s="41" t="s">
        <v>5</v>
      </c>
      <c r="M777" s="41" t="s">
        <v>4384</v>
      </c>
      <c r="N777" s="42">
        <v>800</v>
      </c>
      <c r="O777" s="42">
        <v>500</v>
      </c>
      <c r="P777" s="42">
        <f t="shared" si="12"/>
        <v>300</v>
      </c>
      <c r="Q777" s="42">
        <v>9</v>
      </c>
      <c r="R777" s="42">
        <v>90</v>
      </c>
      <c r="S777" s="42">
        <v>299</v>
      </c>
      <c r="T777" s="42">
        <v>0</v>
      </c>
      <c r="U777" s="42">
        <v>9</v>
      </c>
      <c r="V777" s="42">
        <v>27</v>
      </c>
      <c r="W777" s="41" t="s">
        <v>4385</v>
      </c>
      <c r="X777" s="41" t="s">
        <v>4386</v>
      </c>
      <c r="Y777" s="41" t="s">
        <v>4387</v>
      </c>
      <c r="Z777" s="40" t="s">
        <v>4388</v>
      </c>
      <c r="AA777" s="40"/>
    </row>
    <row r="778" s="21" customFormat="1" ht="55" customHeight="1" spans="1:27">
      <c r="A778" s="39">
        <v>772</v>
      </c>
      <c r="B778" s="40" t="s">
        <v>50</v>
      </c>
      <c r="C778" s="40" t="s">
        <v>129</v>
      </c>
      <c r="D778" s="40" t="s">
        <v>130</v>
      </c>
      <c r="E778" s="41" t="s">
        <v>505</v>
      </c>
      <c r="F778" s="41"/>
      <c r="G778" s="42" t="s">
        <v>4389</v>
      </c>
      <c r="H778" s="41" t="s">
        <v>41</v>
      </c>
      <c r="I778" s="41" t="s">
        <v>505</v>
      </c>
      <c r="J778" s="41" t="s">
        <v>43</v>
      </c>
      <c r="K778" s="41" t="s">
        <v>44</v>
      </c>
      <c r="L778" s="41" t="s">
        <v>5</v>
      </c>
      <c r="M778" s="41" t="s">
        <v>4390</v>
      </c>
      <c r="N778" s="42">
        <v>800</v>
      </c>
      <c r="O778" s="42">
        <v>500</v>
      </c>
      <c r="P778" s="42">
        <f t="shared" si="12"/>
        <v>300</v>
      </c>
      <c r="Q778" s="42">
        <v>15</v>
      </c>
      <c r="R778" s="42">
        <v>91</v>
      </c>
      <c r="S778" s="42">
        <v>312</v>
      </c>
      <c r="T778" s="42">
        <v>0</v>
      </c>
      <c r="U778" s="42">
        <v>3</v>
      </c>
      <c r="V778" s="42">
        <v>9</v>
      </c>
      <c r="W778" s="41" t="s">
        <v>4385</v>
      </c>
      <c r="X778" s="41" t="s">
        <v>4391</v>
      </c>
      <c r="Y778" s="41" t="s">
        <v>4387</v>
      </c>
      <c r="Z778" s="40" t="s">
        <v>4388</v>
      </c>
      <c r="AA778" s="40"/>
    </row>
    <row r="779" s="21" customFormat="1" ht="55" customHeight="1" spans="1:27">
      <c r="A779" s="39">
        <v>773</v>
      </c>
      <c r="B779" s="40" t="s">
        <v>50</v>
      </c>
      <c r="C779" s="40" t="s">
        <v>129</v>
      </c>
      <c r="D779" s="40" t="s">
        <v>130</v>
      </c>
      <c r="E779" s="41" t="s">
        <v>3608</v>
      </c>
      <c r="F779" s="41"/>
      <c r="G779" s="42" t="s">
        <v>4392</v>
      </c>
      <c r="H779" s="41" t="s">
        <v>41</v>
      </c>
      <c r="I779" s="41" t="s">
        <v>3608</v>
      </c>
      <c r="J779" s="41" t="s">
        <v>43</v>
      </c>
      <c r="K779" s="41" t="s">
        <v>44</v>
      </c>
      <c r="L779" s="41" t="s">
        <v>5</v>
      </c>
      <c r="M779" s="41" t="s">
        <v>4393</v>
      </c>
      <c r="N779" s="42">
        <v>800</v>
      </c>
      <c r="O779" s="42">
        <v>500</v>
      </c>
      <c r="P779" s="42">
        <f t="shared" si="12"/>
        <v>300</v>
      </c>
      <c r="Q779" s="42">
        <v>6</v>
      </c>
      <c r="R779" s="42">
        <v>1210</v>
      </c>
      <c r="S779" s="42">
        <v>3630</v>
      </c>
      <c r="T779" s="42">
        <v>5</v>
      </c>
      <c r="U779" s="42">
        <v>7</v>
      </c>
      <c r="V779" s="42">
        <v>21</v>
      </c>
      <c r="W779" s="41" t="s">
        <v>4385</v>
      </c>
      <c r="X779" s="41" t="s">
        <v>4394</v>
      </c>
      <c r="Y779" s="41" t="s">
        <v>4387</v>
      </c>
      <c r="Z779" s="40" t="s">
        <v>4388</v>
      </c>
      <c r="AA779" s="40"/>
    </row>
    <row r="780" s="21" customFormat="1" ht="55" customHeight="1" spans="1:27">
      <c r="A780" s="39">
        <v>774</v>
      </c>
      <c r="B780" s="40" t="s">
        <v>50</v>
      </c>
      <c r="C780" s="40" t="s">
        <v>129</v>
      </c>
      <c r="D780" s="40" t="s">
        <v>130</v>
      </c>
      <c r="E780" s="41" t="s">
        <v>2358</v>
      </c>
      <c r="F780" s="41"/>
      <c r="G780" s="42" t="s">
        <v>4395</v>
      </c>
      <c r="H780" s="41" t="s">
        <v>41</v>
      </c>
      <c r="I780" s="41" t="s">
        <v>2358</v>
      </c>
      <c r="J780" s="41" t="s">
        <v>43</v>
      </c>
      <c r="K780" s="41" t="s">
        <v>44</v>
      </c>
      <c r="L780" s="41" t="s">
        <v>5</v>
      </c>
      <c r="M780" s="41" t="s">
        <v>4396</v>
      </c>
      <c r="N780" s="42">
        <v>800</v>
      </c>
      <c r="O780" s="42">
        <v>500</v>
      </c>
      <c r="P780" s="42">
        <f t="shared" si="12"/>
        <v>300</v>
      </c>
      <c r="Q780" s="42">
        <v>12</v>
      </c>
      <c r="R780" s="42">
        <v>1210</v>
      </c>
      <c r="S780" s="42">
        <v>3630</v>
      </c>
      <c r="T780" s="42">
        <v>5</v>
      </c>
      <c r="U780" s="42">
        <v>9</v>
      </c>
      <c r="V780" s="42">
        <v>27</v>
      </c>
      <c r="W780" s="41" t="s">
        <v>4385</v>
      </c>
      <c r="X780" s="41" t="s">
        <v>4386</v>
      </c>
      <c r="Y780" s="41" t="s">
        <v>4387</v>
      </c>
      <c r="Z780" s="40" t="s">
        <v>4388</v>
      </c>
      <c r="AA780" s="40"/>
    </row>
    <row r="781" s="21" customFormat="1" ht="55" customHeight="1" spans="1:27">
      <c r="A781" s="39">
        <v>775</v>
      </c>
      <c r="B781" s="40" t="s">
        <v>50</v>
      </c>
      <c r="C781" s="40" t="s">
        <v>129</v>
      </c>
      <c r="D781" s="40" t="s">
        <v>130</v>
      </c>
      <c r="E781" s="41" t="s">
        <v>38</v>
      </c>
      <c r="F781" s="41"/>
      <c r="G781" s="42" t="s">
        <v>4397</v>
      </c>
      <c r="H781" s="41" t="s">
        <v>41</v>
      </c>
      <c r="I781" s="41" t="s">
        <v>38</v>
      </c>
      <c r="J781" s="41" t="s">
        <v>43</v>
      </c>
      <c r="K781" s="41" t="s">
        <v>44</v>
      </c>
      <c r="L781" s="41" t="s">
        <v>5</v>
      </c>
      <c r="M781" s="41" t="s">
        <v>4398</v>
      </c>
      <c r="N781" s="42">
        <v>800</v>
      </c>
      <c r="O781" s="42">
        <v>500</v>
      </c>
      <c r="P781" s="42">
        <f t="shared" si="12"/>
        <v>300</v>
      </c>
      <c r="Q781" s="42">
        <v>4</v>
      </c>
      <c r="R781" s="42">
        <v>1210</v>
      </c>
      <c r="S781" s="42">
        <v>3630</v>
      </c>
      <c r="T781" s="42">
        <v>5</v>
      </c>
      <c r="U781" s="42">
        <v>3</v>
      </c>
      <c r="V781" s="42">
        <v>9</v>
      </c>
      <c r="W781" s="41" t="s">
        <v>4385</v>
      </c>
      <c r="X781" s="41" t="s">
        <v>4391</v>
      </c>
      <c r="Y781" s="41" t="s">
        <v>4387</v>
      </c>
      <c r="Z781" s="40" t="s">
        <v>4388</v>
      </c>
      <c r="AA781" s="40"/>
    </row>
    <row r="782" s="21" customFormat="1" ht="55" customHeight="1" spans="1:27">
      <c r="A782" s="39">
        <v>776</v>
      </c>
      <c r="B782" s="40" t="s">
        <v>50</v>
      </c>
      <c r="C782" s="40" t="s">
        <v>129</v>
      </c>
      <c r="D782" s="40" t="s">
        <v>130</v>
      </c>
      <c r="E782" s="41" t="s">
        <v>1211</v>
      </c>
      <c r="F782" s="41"/>
      <c r="G782" s="42" t="s">
        <v>4399</v>
      </c>
      <c r="H782" s="41" t="s">
        <v>41</v>
      </c>
      <c r="I782" s="41" t="s">
        <v>1211</v>
      </c>
      <c r="J782" s="41" t="s">
        <v>43</v>
      </c>
      <c r="K782" s="41" t="s">
        <v>44</v>
      </c>
      <c r="L782" s="41" t="s">
        <v>5</v>
      </c>
      <c r="M782" s="41" t="s">
        <v>4400</v>
      </c>
      <c r="N782" s="42">
        <v>800</v>
      </c>
      <c r="O782" s="42">
        <v>500</v>
      </c>
      <c r="P782" s="42">
        <f t="shared" si="12"/>
        <v>300</v>
      </c>
      <c r="Q782" s="42">
        <v>20</v>
      </c>
      <c r="R782" s="42">
        <v>1210</v>
      </c>
      <c r="S782" s="42">
        <v>3630</v>
      </c>
      <c r="T782" s="42">
        <v>5</v>
      </c>
      <c r="U782" s="42">
        <v>7</v>
      </c>
      <c r="V782" s="42">
        <v>21</v>
      </c>
      <c r="W782" s="41" t="s">
        <v>4385</v>
      </c>
      <c r="X782" s="41" t="s">
        <v>4394</v>
      </c>
      <c r="Y782" s="41" t="s">
        <v>4387</v>
      </c>
      <c r="Z782" s="40" t="s">
        <v>4388</v>
      </c>
      <c r="AA782" s="40"/>
    </row>
    <row r="783" s="21" customFormat="1" ht="55" customHeight="1" spans="1:27">
      <c r="A783" s="39">
        <v>777</v>
      </c>
      <c r="B783" s="40" t="s">
        <v>50</v>
      </c>
      <c r="C783" s="40" t="s">
        <v>129</v>
      </c>
      <c r="D783" s="40" t="s">
        <v>130</v>
      </c>
      <c r="E783" s="41" t="s">
        <v>187</v>
      </c>
      <c r="F783" s="41"/>
      <c r="G783" s="42" t="s">
        <v>4401</v>
      </c>
      <c r="H783" s="41" t="s">
        <v>41</v>
      </c>
      <c r="I783" s="41" t="s">
        <v>187</v>
      </c>
      <c r="J783" s="41" t="s">
        <v>43</v>
      </c>
      <c r="K783" s="41" t="s">
        <v>44</v>
      </c>
      <c r="L783" s="41" t="s">
        <v>5</v>
      </c>
      <c r="M783" s="41" t="s">
        <v>4402</v>
      </c>
      <c r="N783" s="42">
        <v>800</v>
      </c>
      <c r="O783" s="42">
        <v>500</v>
      </c>
      <c r="P783" s="42">
        <f t="shared" si="12"/>
        <v>300</v>
      </c>
      <c r="Q783" s="42">
        <v>21</v>
      </c>
      <c r="R783" s="42">
        <v>1210</v>
      </c>
      <c r="S783" s="42">
        <v>3630</v>
      </c>
      <c r="T783" s="42">
        <v>5</v>
      </c>
      <c r="U783" s="42">
        <v>9</v>
      </c>
      <c r="V783" s="42">
        <v>27</v>
      </c>
      <c r="W783" s="41" t="s">
        <v>4385</v>
      </c>
      <c r="X783" s="41" t="s">
        <v>4386</v>
      </c>
      <c r="Y783" s="41" t="s">
        <v>4387</v>
      </c>
      <c r="Z783" s="40" t="s">
        <v>4388</v>
      </c>
      <c r="AA783" s="40"/>
    </row>
    <row r="784" s="21" customFormat="1" ht="55" customHeight="1" spans="1:27">
      <c r="A784" s="39">
        <v>778</v>
      </c>
      <c r="B784" s="40" t="s">
        <v>50</v>
      </c>
      <c r="C784" s="40" t="s">
        <v>129</v>
      </c>
      <c r="D784" s="40" t="s">
        <v>130</v>
      </c>
      <c r="E784" s="41" t="s">
        <v>2994</v>
      </c>
      <c r="F784" s="41"/>
      <c r="G784" s="42" t="s">
        <v>4403</v>
      </c>
      <c r="H784" s="41" t="s">
        <v>41</v>
      </c>
      <c r="I784" s="41" t="s">
        <v>2994</v>
      </c>
      <c r="J784" s="41" t="s">
        <v>43</v>
      </c>
      <c r="K784" s="41" t="s">
        <v>44</v>
      </c>
      <c r="L784" s="41" t="s">
        <v>5</v>
      </c>
      <c r="M784" s="41" t="s">
        <v>4404</v>
      </c>
      <c r="N784" s="42">
        <v>800</v>
      </c>
      <c r="O784" s="42">
        <v>500</v>
      </c>
      <c r="P784" s="42">
        <f t="shared" si="12"/>
        <v>300</v>
      </c>
      <c r="Q784" s="42">
        <v>27</v>
      </c>
      <c r="R784" s="42">
        <v>1210</v>
      </c>
      <c r="S784" s="42">
        <v>3630</v>
      </c>
      <c r="T784" s="42">
        <v>5</v>
      </c>
      <c r="U784" s="42">
        <v>3</v>
      </c>
      <c r="V784" s="42">
        <v>9</v>
      </c>
      <c r="W784" s="41" t="s">
        <v>4385</v>
      </c>
      <c r="X784" s="41" t="s">
        <v>4391</v>
      </c>
      <c r="Y784" s="41" t="s">
        <v>4387</v>
      </c>
      <c r="Z784" s="40" t="s">
        <v>4388</v>
      </c>
      <c r="AA784" s="40"/>
    </row>
    <row r="785" s="21" customFormat="1" ht="55" customHeight="1" spans="1:27">
      <c r="A785" s="39">
        <v>779</v>
      </c>
      <c r="B785" s="40" t="s">
        <v>50</v>
      </c>
      <c r="C785" s="40" t="s">
        <v>129</v>
      </c>
      <c r="D785" s="40" t="s">
        <v>130</v>
      </c>
      <c r="E785" s="41" t="s">
        <v>3158</v>
      </c>
      <c r="F785" s="41"/>
      <c r="G785" s="42" t="s">
        <v>4405</v>
      </c>
      <c r="H785" s="41" t="s">
        <v>41</v>
      </c>
      <c r="I785" s="41" t="s">
        <v>3158</v>
      </c>
      <c r="J785" s="41" t="s">
        <v>43</v>
      </c>
      <c r="K785" s="41" t="s">
        <v>44</v>
      </c>
      <c r="L785" s="41" t="s">
        <v>5</v>
      </c>
      <c r="M785" s="41" t="s">
        <v>4406</v>
      </c>
      <c r="N785" s="42">
        <v>800</v>
      </c>
      <c r="O785" s="42">
        <v>500</v>
      </c>
      <c r="P785" s="42">
        <f t="shared" si="12"/>
        <v>300</v>
      </c>
      <c r="Q785" s="42">
        <v>20</v>
      </c>
      <c r="R785" s="42">
        <v>1210</v>
      </c>
      <c r="S785" s="42">
        <v>3630</v>
      </c>
      <c r="T785" s="42">
        <v>5</v>
      </c>
      <c r="U785" s="42">
        <v>7</v>
      </c>
      <c r="V785" s="42">
        <v>21</v>
      </c>
      <c r="W785" s="41" t="s">
        <v>4385</v>
      </c>
      <c r="X785" s="41" t="s">
        <v>4394</v>
      </c>
      <c r="Y785" s="41" t="s">
        <v>4387</v>
      </c>
      <c r="Z785" s="40" t="s">
        <v>4388</v>
      </c>
      <c r="AA785" s="40"/>
    </row>
    <row r="786" s="21" customFormat="1" ht="55" customHeight="1" spans="1:27">
      <c r="A786" s="39">
        <v>780</v>
      </c>
      <c r="B786" s="40" t="s">
        <v>50</v>
      </c>
      <c r="C786" s="40" t="s">
        <v>129</v>
      </c>
      <c r="D786" s="40" t="s">
        <v>130</v>
      </c>
      <c r="E786" s="41" t="s">
        <v>808</v>
      </c>
      <c r="F786" s="41"/>
      <c r="G786" s="42" t="s">
        <v>4407</v>
      </c>
      <c r="H786" s="41" t="s">
        <v>41</v>
      </c>
      <c r="I786" s="41" t="s">
        <v>808</v>
      </c>
      <c r="J786" s="41" t="s">
        <v>43</v>
      </c>
      <c r="K786" s="41" t="s">
        <v>44</v>
      </c>
      <c r="L786" s="41" t="s">
        <v>5</v>
      </c>
      <c r="M786" s="41" t="s">
        <v>4408</v>
      </c>
      <c r="N786" s="42">
        <v>800</v>
      </c>
      <c r="O786" s="42">
        <v>500</v>
      </c>
      <c r="P786" s="42">
        <f t="shared" si="12"/>
        <v>300</v>
      </c>
      <c r="Q786" s="42">
        <v>26</v>
      </c>
      <c r="R786" s="42">
        <v>1210</v>
      </c>
      <c r="S786" s="42">
        <v>3630</v>
      </c>
      <c r="T786" s="42">
        <v>5</v>
      </c>
      <c r="U786" s="42">
        <v>9</v>
      </c>
      <c r="V786" s="42">
        <v>27</v>
      </c>
      <c r="W786" s="41" t="s">
        <v>4385</v>
      </c>
      <c r="X786" s="41" t="s">
        <v>4386</v>
      </c>
      <c r="Y786" s="41" t="s">
        <v>4387</v>
      </c>
      <c r="Z786" s="40" t="s">
        <v>4388</v>
      </c>
      <c r="AA786" s="40"/>
    </row>
    <row r="787" s="21" customFormat="1" ht="55" customHeight="1" spans="1:27">
      <c r="A787" s="39">
        <v>781</v>
      </c>
      <c r="B787" s="40" t="s">
        <v>50</v>
      </c>
      <c r="C787" s="40" t="s">
        <v>129</v>
      </c>
      <c r="D787" s="40" t="s">
        <v>130</v>
      </c>
      <c r="E787" s="41" t="s">
        <v>1580</v>
      </c>
      <c r="F787" s="41"/>
      <c r="G787" s="42" t="s">
        <v>4409</v>
      </c>
      <c r="H787" s="41" t="s">
        <v>41</v>
      </c>
      <c r="I787" s="41" t="s">
        <v>1580</v>
      </c>
      <c r="J787" s="41" t="s">
        <v>43</v>
      </c>
      <c r="K787" s="41" t="s">
        <v>44</v>
      </c>
      <c r="L787" s="41" t="s">
        <v>5</v>
      </c>
      <c r="M787" s="41" t="s">
        <v>4410</v>
      </c>
      <c r="N787" s="42">
        <v>800</v>
      </c>
      <c r="O787" s="42">
        <v>500</v>
      </c>
      <c r="P787" s="42">
        <f t="shared" si="12"/>
        <v>300</v>
      </c>
      <c r="Q787" s="42">
        <v>21</v>
      </c>
      <c r="R787" s="42">
        <v>1210</v>
      </c>
      <c r="S787" s="42">
        <v>3630</v>
      </c>
      <c r="T787" s="42">
        <v>5</v>
      </c>
      <c r="U787" s="42">
        <v>3</v>
      </c>
      <c r="V787" s="42">
        <v>9</v>
      </c>
      <c r="W787" s="41" t="s">
        <v>4385</v>
      </c>
      <c r="X787" s="41" t="s">
        <v>4391</v>
      </c>
      <c r="Y787" s="41" t="s">
        <v>4387</v>
      </c>
      <c r="Z787" s="40" t="s">
        <v>4388</v>
      </c>
      <c r="AA787" s="40"/>
    </row>
    <row r="788" s="21" customFormat="1" ht="55" customHeight="1" spans="1:27">
      <c r="A788" s="39">
        <v>782</v>
      </c>
      <c r="B788" s="40" t="s">
        <v>50</v>
      </c>
      <c r="C788" s="40" t="s">
        <v>129</v>
      </c>
      <c r="D788" s="40" t="s">
        <v>130</v>
      </c>
      <c r="E788" s="41" t="s">
        <v>391</v>
      </c>
      <c r="F788" s="41"/>
      <c r="G788" s="42" t="s">
        <v>4411</v>
      </c>
      <c r="H788" s="41" t="s">
        <v>41</v>
      </c>
      <c r="I788" s="41" t="s">
        <v>391</v>
      </c>
      <c r="J788" s="41" t="s">
        <v>43</v>
      </c>
      <c r="K788" s="41" t="s">
        <v>44</v>
      </c>
      <c r="L788" s="41" t="s">
        <v>5</v>
      </c>
      <c r="M788" s="41" t="s">
        <v>4412</v>
      </c>
      <c r="N788" s="42">
        <v>800</v>
      </c>
      <c r="O788" s="42">
        <v>500</v>
      </c>
      <c r="P788" s="42">
        <f t="shared" si="12"/>
        <v>300</v>
      </c>
      <c r="Q788" s="42">
        <v>23</v>
      </c>
      <c r="R788" s="42">
        <v>1210</v>
      </c>
      <c r="S788" s="42">
        <v>3630</v>
      </c>
      <c r="T788" s="42">
        <v>5</v>
      </c>
      <c r="U788" s="42">
        <v>7</v>
      </c>
      <c r="V788" s="42">
        <v>21</v>
      </c>
      <c r="W788" s="41" t="s">
        <v>4385</v>
      </c>
      <c r="X788" s="41" t="s">
        <v>4394</v>
      </c>
      <c r="Y788" s="41" t="s">
        <v>4387</v>
      </c>
      <c r="Z788" s="40" t="s">
        <v>4388</v>
      </c>
      <c r="AA788" s="40"/>
    </row>
    <row r="789" s="21" customFormat="1" ht="55" customHeight="1" spans="1:27">
      <c r="A789" s="39">
        <v>783</v>
      </c>
      <c r="B789" s="40" t="s">
        <v>50</v>
      </c>
      <c r="C789" s="40" t="s">
        <v>129</v>
      </c>
      <c r="D789" s="40" t="s">
        <v>130</v>
      </c>
      <c r="E789" s="41" t="s">
        <v>1797</v>
      </c>
      <c r="F789" s="41"/>
      <c r="G789" s="42" t="s">
        <v>4413</v>
      </c>
      <c r="H789" s="41" t="s">
        <v>41</v>
      </c>
      <c r="I789" s="41" t="s">
        <v>1797</v>
      </c>
      <c r="J789" s="41" t="s">
        <v>43</v>
      </c>
      <c r="K789" s="41" t="s">
        <v>44</v>
      </c>
      <c r="L789" s="41" t="s">
        <v>5</v>
      </c>
      <c r="M789" s="41" t="s">
        <v>4414</v>
      </c>
      <c r="N789" s="42">
        <v>800</v>
      </c>
      <c r="O789" s="42">
        <v>500</v>
      </c>
      <c r="P789" s="42">
        <f t="shared" si="12"/>
        <v>300</v>
      </c>
      <c r="Q789" s="42">
        <v>22</v>
      </c>
      <c r="R789" s="42">
        <v>1210</v>
      </c>
      <c r="S789" s="42">
        <v>3630</v>
      </c>
      <c r="T789" s="42">
        <v>5</v>
      </c>
      <c r="U789" s="42">
        <v>9</v>
      </c>
      <c r="V789" s="42">
        <v>27</v>
      </c>
      <c r="W789" s="41" t="s">
        <v>4385</v>
      </c>
      <c r="X789" s="41" t="s">
        <v>4386</v>
      </c>
      <c r="Y789" s="41" t="s">
        <v>4387</v>
      </c>
      <c r="Z789" s="40" t="s">
        <v>4388</v>
      </c>
      <c r="AA789" s="40"/>
    </row>
    <row r="790" s="21" customFormat="1" ht="55" customHeight="1" spans="1:27">
      <c r="A790" s="39">
        <v>784</v>
      </c>
      <c r="B790" s="40" t="s">
        <v>50</v>
      </c>
      <c r="C790" s="40" t="s">
        <v>129</v>
      </c>
      <c r="D790" s="40" t="s">
        <v>130</v>
      </c>
      <c r="E790" s="41" t="s">
        <v>116</v>
      </c>
      <c r="F790" s="41"/>
      <c r="G790" s="42" t="s">
        <v>4415</v>
      </c>
      <c r="H790" s="41" t="s">
        <v>41</v>
      </c>
      <c r="I790" s="41" t="s">
        <v>116</v>
      </c>
      <c r="J790" s="41" t="s">
        <v>43</v>
      </c>
      <c r="K790" s="41" t="s">
        <v>44</v>
      </c>
      <c r="L790" s="41" t="s">
        <v>5</v>
      </c>
      <c r="M790" s="41" t="s">
        <v>4416</v>
      </c>
      <c r="N790" s="42">
        <v>800</v>
      </c>
      <c r="O790" s="42">
        <v>500</v>
      </c>
      <c r="P790" s="42">
        <f t="shared" si="12"/>
        <v>300</v>
      </c>
      <c r="Q790" s="42">
        <v>20</v>
      </c>
      <c r="R790" s="42">
        <v>1210</v>
      </c>
      <c r="S790" s="42">
        <v>3630</v>
      </c>
      <c r="T790" s="42">
        <v>5</v>
      </c>
      <c r="U790" s="42">
        <v>3</v>
      </c>
      <c r="V790" s="42">
        <v>9</v>
      </c>
      <c r="W790" s="41" t="s">
        <v>4385</v>
      </c>
      <c r="X790" s="41" t="s">
        <v>4391</v>
      </c>
      <c r="Y790" s="41" t="s">
        <v>4387</v>
      </c>
      <c r="Z790" s="40" t="s">
        <v>4388</v>
      </c>
      <c r="AA790" s="40"/>
    </row>
    <row r="791" s="21" customFormat="1" ht="55" customHeight="1" spans="1:27">
      <c r="A791" s="39">
        <v>785</v>
      </c>
      <c r="B791" s="40" t="s">
        <v>50</v>
      </c>
      <c r="C791" s="40" t="s">
        <v>129</v>
      </c>
      <c r="D791" s="40" t="s">
        <v>130</v>
      </c>
      <c r="E791" s="41" t="s">
        <v>1028</v>
      </c>
      <c r="F791" s="41"/>
      <c r="G791" s="42" t="s">
        <v>4417</v>
      </c>
      <c r="H791" s="41" t="s">
        <v>41</v>
      </c>
      <c r="I791" s="41" t="s">
        <v>1028</v>
      </c>
      <c r="J791" s="41" t="s">
        <v>43</v>
      </c>
      <c r="K791" s="41" t="s">
        <v>44</v>
      </c>
      <c r="L791" s="41" t="s">
        <v>5</v>
      </c>
      <c r="M791" s="41" t="s">
        <v>4418</v>
      </c>
      <c r="N791" s="42">
        <v>800</v>
      </c>
      <c r="O791" s="42">
        <v>500</v>
      </c>
      <c r="P791" s="42">
        <f t="shared" si="12"/>
        <v>300</v>
      </c>
      <c r="Q791" s="42">
        <v>17</v>
      </c>
      <c r="R791" s="42">
        <v>1210</v>
      </c>
      <c r="S791" s="42">
        <v>3630</v>
      </c>
      <c r="T791" s="42">
        <v>5</v>
      </c>
      <c r="U791" s="42">
        <v>7</v>
      </c>
      <c r="V791" s="42">
        <v>21</v>
      </c>
      <c r="W791" s="41" t="s">
        <v>4385</v>
      </c>
      <c r="X791" s="41" t="s">
        <v>4394</v>
      </c>
      <c r="Y791" s="41" t="s">
        <v>4387</v>
      </c>
      <c r="Z791" s="40" t="s">
        <v>4388</v>
      </c>
      <c r="AA791" s="40"/>
    </row>
    <row r="792" s="21" customFormat="1" ht="55" customHeight="1" spans="1:27">
      <c r="A792" s="39">
        <v>786</v>
      </c>
      <c r="B792" s="40" t="s">
        <v>50</v>
      </c>
      <c r="C792" s="40" t="s">
        <v>129</v>
      </c>
      <c r="D792" s="40" t="s">
        <v>130</v>
      </c>
      <c r="E792" s="41" t="s">
        <v>1683</v>
      </c>
      <c r="F792" s="41"/>
      <c r="G792" s="42" t="s">
        <v>4419</v>
      </c>
      <c r="H792" s="41" t="s">
        <v>41</v>
      </c>
      <c r="I792" s="41" t="s">
        <v>1683</v>
      </c>
      <c r="J792" s="41" t="s">
        <v>43</v>
      </c>
      <c r="K792" s="41" t="s">
        <v>44</v>
      </c>
      <c r="L792" s="41" t="s">
        <v>5</v>
      </c>
      <c r="M792" s="41" t="s">
        <v>4420</v>
      </c>
      <c r="N792" s="42">
        <v>800</v>
      </c>
      <c r="O792" s="42">
        <v>500</v>
      </c>
      <c r="P792" s="42">
        <f t="shared" si="12"/>
        <v>300</v>
      </c>
      <c r="Q792" s="42">
        <v>10</v>
      </c>
      <c r="R792" s="42">
        <v>1210</v>
      </c>
      <c r="S792" s="42">
        <v>3630</v>
      </c>
      <c r="T792" s="42">
        <v>5</v>
      </c>
      <c r="U792" s="42">
        <v>9</v>
      </c>
      <c r="V792" s="42">
        <v>27</v>
      </c>
      <c r="W792" s="41" t="s">
        <v>4385</v>
      </c>
      <c r="X792" s="41" t="s">
        <v>4386</v>
      </c>
      <c r="Y792" s="41" t="s">
        <v>4387</v>
      </c>
      <c r="Z792" s="40" t="s">
        <v>4388</v>
      </c>
      <c r="AA792" s="40"/>
    </row>
    <row r="793" s="21" customFormat="1" ht="55" customHeight="1" spans="1:27">
      <c r="A793" s="39">
        <v>787</v>
      </c>
      <c r="B793" s="40" t="s">
        <v>50</v>
      </c>
      <c r="C793" s="40" t="s">
        <v>129</v>
      </c>
      <c r="D793" s="40" t="s">
        <v>130</v>
      </c>
      <c r="E793" s="41" t="s">
        <v>2826</v>
      </c>
      <c r="F793" s="41"/>
      <c r="G793" s="42" t="s">
        <v>4421</v>
      </c>
      <c r="H793" s="41" t="s">
        <v>41</v>
      </c>
      <c r="I793" s="41" t="s">
        <v>2826</v>
      </c>
      <c r="J793" s="41" t="s">
        <v>43</v>
      </c>
      <c r="K793" s="41" t="s">
        <v>44</v>
      </c>
      <c r="L793" s="41" t="s">
        <v>5</v>
      </c>
      <c r="M793" s="41" t="s">
        <v>4422</v>
      </c>
      <c r="N793" s="42">
        <v>800</v>
      </c>
      <c r="O793" s="42">
        <v>500</v>
      </c>
      <c r="P793" s="42">
        <f t="shared" si="12"/>
        <v>300</v>
      </c>
      <c r="Q793" s="42">
        <v>13</v>
      </c>
      <c r="R793" s="42">
        <v>1210</v>
      </c>
      <c r="S793" s="42">
        <v>3630</v>
      </c>
      <c r="T793" s="42">
        <v>5</v>
      </c>
      <c r="U793" s="42">
        <v>3</v>
      </c>
      <c r="V793" s="42">
        <v>9</v>
      </c>
      <c r="W793" s="41" t="s">
        <v>4385</v>
      </c>
      <c r="X793" s="41" t="s">
        <v>4391</v>
      </c>
      <c r="Y793" s="41" t="s">
        <v>4387</v>
      </c>
      <c r="Z793" s="40" t="s">
        <v>4388</v>
      </c>
      <c r="AA793" s="40"/>
    </row>
    <row r="794" s="21" customFormat="1" ht="55" customHeight="1" spans="1:27">
      <c r="A794" s="39">
        <v>788</v>
      </c>
      <c r="B794" s="40" t="s">
        <v>50</v>
      </c>
      <c r="C794" s="40" t="s">
        <v>129</v>
      </c>
      <c r="D794" s="40" t="s">
        <v>130</v>
      </c>
      <c r="E794" s="41" t="s">
        <v>2472</v>
      </c>
      <c r="F794" s="41"/>
      <c r="G794" s="42" t="s">
        <v>4423</v>
      </c>
      <c r="H794" s="41" t="s">
        <v>41</v>
      </c>
      <c r="I794" s="41" t="s">
        <v>2472</v>
      </c>
      <c r="J794" s="41" t="s">
        <v>43</v>
      </c>
      <c r="K794" s="41" t="s">
        <v>44</v>
      </c>
      <c r="L794" s="41" t="s">
        <v>5</v>
      </c>
      <c r="M794" s="41" t="s">
        <v>4424</v>
      </c>
      <c r="N794" s="42">
        <v>800</v>
      </c>
      <c r="O794" s="42">
        <v>500</v>
      </c>
      <c r="P794" s="42">
        <f t="shared" si="12"/>
        <v>300</v>
      </c>
      <c r="Q794" s="42">
        <v>25</v>
      </c>
      <c r="R794" s="42">
        <v>1210</v>
      </c>
      <c r="S794" s="42">
        <v>3630</v>
      </c>
      <c r="T794" s="42">
        <v>5</v>
      </c>
      <c r="U794" s="42">
        <v>7</v>
      </c>
      <c r="V794" s="42">
        <v>21</v>
      </c>
      <c r="W794" s="41" t="s">
        <v>4385</v>
      </c>
      <c r="X794" s="41" t="s">
        <v>4394</v>
      </c>
      <c r="Y794" s="41" t="s">
        <v>4387</v>
      </c>
      <c r="Z794" s="40" t="s">
        <v>4388</v>
      </c>
      <c r="AA794" s="40"/>
    </row>
    <row r="795" s="21" customFormat="1" ht="55" customHeight="1" spans="1:27">
      <c r="A795" s="39">
        <v>789</v>
      </c>
      <c r="B795" s="40" t="s">
        <v>50</v>
      </c>
      <c r="C795" s="40" t="s">
        <v>129</v>
      </c>
      <c r="D795" s="40" t="s">
        <v>130</v>
      </c>
      <c r="E795" s="41" t="s">
        <v>3240</v>
      </c>
      <c r="F795" s="41"/>
      <c r="G795" s="42" t="s">
        <v>4425</v>
      </c>
      <c r="H795" s="41" t="s">
        <v>41</v>
      </c>
      <c r="I795" s="41" t="s">
        <v>3240</v>
      </c>
      <c r="J795" s="41" t="s">
        <v>43</v>
      </c>
      <c r="K795" s="41" t="s">
        <v>44</v>
      </c>
      <c r="L795" s="41" t="s">
        <v>5</v>
      </c>
      <c r="M795" s="41" t="s">
        <v>4426</v>
      </c>
      <c r="N795" s="42">
        <v>800</v>
      </c>
      <c r="O795" s="42">
        <v>500</v>
      </c>
      <c r="P795" s="42">
        <f t="shared" si="12"/>
        <v>300</v>
      </c>
      <c r="Q795" s="42">
        <v>26</v>
      </c>
      <c r="R795" s="42">
        <v>1210</v>
      </c>
      <c r="S795" s="42">
        <v>3630</v>
      </c>
      <c r="T795" s="42">
        <v>5</v>
      </c>
      <c r="U795" s="42">
        <v>9</v>
      </c>
      <c r="V795" s="42">
        <v>27</v>
      </c>
      <c r="W795" s="41" t="s">
        <v>4385</v>
      </c>
      <c r="X795" s="41" t="s">
        <v>4386</v>
      </c>
      <c r="Y795" s="41" t="s">
        <v>4387</v>
      </c>
      <c r="Z795" s="40" t="s">
        <v>4388</v>
      </c>
      <c r="AA795" s="40"/>
    </row>
    <row r="796" s="21" customFormat="1" ht="55" customHeight="1" spans="1:27">
      <c r="A796" s="39">
        <v>790</v>
      </c>
      <c r="B796" s="40" t="s">
        <v>50</v>
      </c>
      <c r="C796" s="40" t="s">
        <v>129</v>
      </c>
      <c r="D796" s="40" t="s">
        <v>130</v>
      </c>
      <c r="E796" s="41" t="s">
        <v>2697</v>
      </c>
      <c r="F796" s="41"/>
      <c r="G796" s="42" t="s">
        <v>4427</v>
      </c>
      <c r="H796" s="41" t="s">
        <v>41</v>
      </c>
      <c r="I796" s="41" t="s">
        <v>2697</v>
      </c>
      <c r="J796" s="41" t="s">
        <v>43</v>
      </c>
      <c r="K796" s="41" t="s">
        <v>44</v>
      </c>
      <c r="L796" s="41" t="s">
        <v>5</v>
      </c>
      <c r="M796" s="41" t="s">
        <v>4428</v>
      </c>
      <c r="N796" s="42">
        <v>800</v>
      </c>
      <c r="O796" s="42">
        <v>500</v>
      </c>
      <c r="P796" s="42">
        <f t="shared" si="12"/>
        <v>300</v>
      </c>
      <c r="Q796" s="42">
        <v>25</v>
      </c>
      <c r="R796" s="42">
        <v>1210</v>
      </c>
      <c r="S796" s="42">
        <v>3630</v>
      </c>
      <c r="T796" s="42">
        <v>5</v>
      </c>
      <c r="U796" s="42">
        <v>3</v>
      </c>
      <c r="V796" s="42">
        <v>9</v>
      </c>
      <c r="W796" s="41" t="s">
        <v>4385</v>
      </c>
      <c r="X796" s="41" t="s">
        <v>4391</v>
      </c>
      <c r="Y796" s="41" t="s">
        <v>4387</v>
      </c>
      <c r="Z796" s="40" t="s">
        <v>4388</v>
      </c>
      <c r="AA796" s="40"/>
    </row>
    <row r="797" s="21" customFormat="1" ht="55" customHeight="1" spans="1:27">
      <c r="A797" s="39">
        <v>791</v>
      </c>
      <c r="B797" s="40" t="s">
        <v>50</v>
      </c>
      <c r="C797" s="40" t="s">
        <v>129</v>
      </c>
      <c r="D797" s="40" t="s">
        <v>130</v>
      </c>
      <c r="E797" s="41" t="s">
        <v>652</v>
      </c>
      <c r="F797" s="41"/>
      <c r="G797" s="42" t="s">
        <v>4429</v>
      </c>
      <c r="H797" s="41" t="s">
        <v>41</v>
      </c>
      <c r="I797" s="41" t="s">
        <v>652</v>
      </c>
      <c r="J797" s="41" t="s">
        <v>43</v>
      </c>
      <c r="K797" s="41" t="s">
        <v>44</v>
      </c>
      <c r="L797" s="41" t="s">
        <v>5</v>
      </c>
      <c r="M797" s="41" t="s">
        <v>4430</v>
      </c>
      <c r="N797" s="42">
        <v>800</v>
      </c>
      <c r="O797" s="42">
        <v>500</v>
      </c>
      <c r="P797" s="42">
        <f t="shared" si="12"/>
        <v>300</v>
      </c>
      <c r="Q797" s="42">
        <v>23</v>
      </c>
      <c r="R797" s="42">
        <v>1210</v>
      </c>
      <c r="S797" s="42">
        <v>3630</v>
      </c>
      <c r="T797" s="42">
        <v>5</v>
      </c>
      <c r="U797" s="42">
        <v>7</v>
      </c>
      <c r="V797" s="42">
        <v>21</v>
      </c>
      <c r="W797" s="41" t="s">
        <v>4385</v>
      </c>
      <c r="X797" s="41" t="s">
        <v>4394</v>
      </c>
      <c r="Y797" s="41" t="s">
        <v>4387</v>
      </c>
      <c r="Z797" s="40" t="s">
        <v>4388</v>
      </c>
      <c r="AA797" s="40"/>
    </row>
    <row r="798" s="21" customFormat="1" ht="55" customHeight="1" spans="1:27">
      <c r="A798" s="39">
        <v>792</v>
      </c>
      <c r="B798" s="40" t="s">
        <v>50</v>
      </c>
      <c r="C798" s="40" t="s">
        <v>129</v>
      </c>
      <c r="D798" s="40" t="s">
        <v>130</v>
      </c>
      <c r="E798" s="41" t="s">
        <v>2724</v>
      </c>
      <c r="F798" s="41"/>
      <c r="G798" s="42" t="s">
        <v>4431</v>
      </c>
      <c r="H798" s="41" t="s">
        <v>41</v>
      </c>
      <c r="I798" s="41" t="s">
        <v>2724</v>
      </c>
      <c r="J798" s="41" t="s">
        <v>43</v>
      </c>
      <c r="K798" s="41" t="s">
        <v>44</v>
      </c>
      <c r="L798" s="41" t="s">
        <v>5</v>
      </c>
      <c r="M798" s="41" t="s">
        <v>4432</v>
      </c>
      <c r="N798" s="42">
        <v>800</v>
      </c>
      <c r="O798" s="42">
        <v>500</v>
      </c>
      <c r="P798" s="42">
        <f t="shared" si="12"/>
        <v>300</v>
      </c>
      <c r="Q798" s="42">
        <v>20</v>
      </c>
      <c r="R798" s="42">
        <v>1210</v>
      </c>
      <c r="S798" s="42">
        <v>3630</v>
      </c>
      <c r="T798" s="42">
        <v>5</v>
      </c>
      <c r="U798" s="42">
        <v>9</v>
      </c>
      <c r="V798" s="42">
        <v>27</v>
      </c>
      <c r="W798" s="41" t="s">
        <v>4385</v>
      </c>
      <c r="X798" s="41" t="s">
        <v>4386</v>
      </c>
      <c r="Y798" s="41" t="s">
        <v>4387</v>
      </c>
      <c r="Z798" s="40" t="s">
        <v>4388</v>
      </c>
      <c r="AA798" s="40"/>
    </row>
    <row r="799" s="21" customFormat="1" ht="55" customHeight="1" spans="1:27">
      <c r="A799" s="39">
        <v>793</v>
      </c>
      <c r="B799" s="40" t="s">
        <v>50</v>
      </c>
      <c r="C799" s="40" t="s">
        <v>129</v>
      </c>
      <c r="D799" s="40" t="s">
        <v>130</v>
      </c>
      <c r="E799" s="41" t="s">
        <v>3421</v>
      </c>
      <c r="F799" s="41"/>
      <c r="G799" s="42" t="s">
        <v>4433</v>
      </c>
      <c r="H799" s="41" t="s">
        <v>41</v>
      </c>
      <c r="I799" s="41" t="s">
        <v>3421</v>
      </c>
      <c r="J799" s="41" t="s">
        <v>43</v>
      </c>
      <c r="K799" s="41" t="s">
        <v>44</v>
      </c>
      <c r="L799" s="41" t="s">
        <v>5</v>
      </c>
      <c r="M799" s="41" t="s">
        <v>4434</v>
      </c>
      <c r="N799" s="42">
        <v>800</v>
      </c>
      <c r="O799" s="42">
        <v>500</v>
      </c>
      <c r="P799" s="42">
        <f t="shared" si="12"/>
        <v>300</v>
      </c>
      <c r="Q799" s="42">
        <v>7</v>
      </c>
      <c r="R799" s="42">
        <v>1210</v>
      </c>
      <c r="S799" s="42">
        <v>3630</v>
      </c>
      <c r="T799" s="42">
        <v>5</v>
      </c>
      <c r="U799" s="42">
        <v>3</v>
      </c>
      <c r="V799" s="42">
        <v>9</v>
      </c>
      <c r="W799" s="41" t="s">
        <v>4385</v>
      </c>
      <c r="X799" s="41" t="s">
        <v>4391</v>
      </c>
      <c r="Y799" s="41" t="s">
        <v>4387</v>
      </c>
      <c r="Z799" s="40" t="s">
        <v>4388</v>
      </c>
      <c r="AA799" s="40"/>
    </row>
    <row r="800" s="21" customFormat="1" ht="55" customHeight="1" spans="1:27">
      <c r="A800" s="39">
        <v>794</v>
      </c>
      <c r="B800" s="40" t="s">
        <v>50</v>
      </c>
      <c r="C800" s="40" t="s">
        <v>129</v>
      </c>
      <c r="D800" s="40" t="s">
        <v>130</v>
      </c>
      <c r="E800" s="41" t="s">
        <v>1850</v>
      </c>
      <c r="F800" s="41"/>
      <c r="G800" s="42" t="s">
        <v>4435</v>
      </c>
      <c r="H800" s="41" t="s">
        <v>41</v>
      </c>
      <c r="I800" s="41" t="s">
        <v>1850</v>
      </c>
      <c r="J800" s="41" t="s">
        <v>43</v>
      </c>
      <c r="K800" s="41" t="s">
        <v>44</v>
      </c>
      <c r="L800" s="41" t="s">
        <v>5</v>
      </c>
      <c r="M800" s="41" t="s">
        <v>4436</v>
      </c>
      <c r="N800" s="42">
        <v>800</v>
      </c>
      <c r="O800" s="42">
        <v>500</v>
      </c>
      <c r="P800" s="42">
        <f t="shared" si="12"/>
        <v>300</v>
      </c>
      <c r="Q800" s="42">
        <v>18</v>
      </c>
      <c r="R800" s="42">
        <v>1210</v>
      </c>
      <c r="S800" s="42">
        <v>3630</v>
      </c>
      <c r="T800" s="42">
        <v>5</v>
      </c>
      <c r="U800" s="42">
        <v>7</v>
      </c>
      <c r="V800" s="42">
        <v>21</v>
      </c>
      <c r="W800" s="41" t="s">
        <v>4385</v>
      </c>
      <c r="X800" s="41" t="s">
        <v>4394</v>
      </c>
      <c r="Y800" s="41" t="s">
        <v>4387</v>
      </c>
      <c r="Z800" s="40" t="s">
        <v>4388</v>
      </c>
      <c r="AA800" s="40"/>
    </row>
    <row r="801" s="21" customFormat="1" ht="55" customHeight="1" spans="1:27">
      <c r="A801" s="39">
        <v>795</v>
      </c>
      <c r="B801" s="40" t="s">
        <v>50</v>
      </c>
      <c r="C801" s="40" t="s">
        <v>129</v>
      </c>
      <c r="D801" s="40" t="s">
        <v>130</v>
      </c>
      <c r="E801" s="41" t="s">
        <v>3383</v>
      </c>
      <c r="F801" s="41"/>
      <c r="G801" s="42" t="s">
        <v>4437</v>
      </c>
      <c r="H801" s="41" t="s">
        <v>41</v>
      </c>
      <c r="I801" s="41" t="s">
        <v>3383</v>
      </c>
      <c r="J801" s="41" t="s">
        <v>43</v>
      </c>
      <c r="K801" s="41" t="s">
        <v>44</v>
      </c>
      <c r="L801" s="41" t="s">
        <v>5</v>
      </c>
      <c r="M801" s="41" t="s">
        <v>4438</v>
      </c>
      <c r="N801" s="42">
        <v>800</v>
      </c>
      <c r="O801" s="42">
        <v>500</v>
      </c>
      <c r="P801" s="42">
        <f t="shared" si="12"/>
        <v>300</v>
      </c>
      <c r="Q801" s="42">
        <v>5</v>
      </c>
      <c r="R801" s="42">
        <v>1210</v>
      </c>
      <c r="S801" s="42">
        <v>3630</v>
      </c>
      <c r="T801" s="42">
        <v>5</v>
      </c>
      <c r="U801" s="42">
        <v>9</v>
      </c>
      <c r="V801" s="42">
        <v>27</v>
      </c>
      <c r="W801" s="41" t="s">
        <v>4385</v>
      </c>
      <c r="X801" s="41" t="s">
        <v>4386</v>
      </c>
      <c r="Y801" s="41" t="s">
        <v>4387</v>
      </c>
      <c r="Z801" s="40" t="s">
        <v>4388</v>
      </c>
      <c r="AA801" s="40"/>
    </row>
    <row r="802" s="21" customFormat="1" ht="55" customHeight="1" spans="1:27">
      <c r="A802" s="39">
        <v>796</v>
      </c>
      <c r="B802" s="40" t="s">
        <v>4439</v>
      </c>
      <c r="C802" s="40" t="s">
        <v>4440</v>
      </c>
      <c r="D802" s="40" t="s">
        <v>4441</v>
      </c>
      <c r="E802" s="41" t="s">
        <v>3503</v>
      </c>
      <c r="F802" s="41"/>
      <c r="G802" s="41" t="s">
        <v>4442</v>
      </c>
      <c r="H802" s="41" t="s">
        <v>41</v>
      </c>
      <c r="I802" s="41" t="s">
        <v>3503</v>
      </c>
      <c r="J802" s="41" t="s">
        <v>43</v>
      </c>
      <c r="K802" s="41" t="s">
        <v>44</v>
      </c>
      <c r="L802" s="41" t="s">
        <v>4443</v>
      </c>
      <c r="M802" s="41" t="s">
        <v>4444</v>
      </c>
      <c r="N802" s="42">
        <v>150</v>
      </c>
      <c r="O802" s="42">
        <v>150</v>
      </c>
      <c r="P802" s="42">
        <f t="shared" si="12"/>
        <v>0</v>
      </c>
      <c r="Q802" s="42">
        <v>57</v>
      </c>
      <c r="R802" s="42">
        <v>334</v>
      </c>
      <c r="S802" s="42">
        <v>2300</v>
      </c>
      <c r="T802" s="42">
        <v>51</v>
      </c>
      <c r="U802" s="42">
        <v>320</v>
      </c>
      <c r="V802" s="42">
        <v>320</v>
      </c>
      <c r="W802" s="41" t="s">
        <v>4445</v>
      </c>
      <c r="X802" s="41" t="s">
        <v>4446</v>
      </c>
      <c r="Y802" s="41" t="s">
        <v>4447</v>
      </c>
      <c r="Z802" s="40" t="s">
        <v>4448</v>
      </c>
      <c r="AA802" s="40"/>
    </row>
    <row r="803" s="21" customFormat="1" ht="55" customHeight="1" spans="1:27">
      <c r="A803" s="39">
        <v>797</v>
      </c>
      <c r="B803" s="40" t="s">
        <v>50</v>
      </c>
      <c r="C803" s="40" t="s">
        <v>129</v>
      </c>
      <c r="D803" s="40" t="s">
        <v>252</v>
      </c>
      <c r="E803" s="41" t="s">
        <v>652</v>
      </c>
      <c r="F803" s="41" t="s">
        <v>782</v>
      </c>
      <c r="G803" s="41" t="s">
        <v>4449</v>
      </c>
      <c r="H803" s="41" t="s">
        <v>87</v>
      </c>
      <c r="I803" s="41" t="s">
        <v>782</v>
      </c>
      <c r="J803" s="41" t="s">
        <v>43</v>
      </c>
      <c r="K803" s="41" t="s">
        <v>44</v>
      </c>
      <c r="L803" s="41" t="s">
        <v>4450</v>
      </c>
      <c r="M803" s="41" t="s">
        <v>4451</v>
      </c>
      <c r="N803" s="42">
        <v>15</v>
      </c>
      <c r="O803" s="42">
        <v>10</v>
      </c>
      <c r="P803" s="42">
        <f t="shared" si="12"/>
        <v>5</v>
      </c>
      <c r="Q803" s="42">
        <v>1</v>
      </c>
      <c r="R803" s="42">
        <v>50</v>
      </c>
      <c r="S803" s="42">
        <v>300</v>
      </c>
      <c r="T803" s="42">
        <v>1</v>
      </c>
      <c r="U803" s="42">
        <v>12</v>
      </c>
      <c r="V803" s="42">
        <v>35</v>
      </c>
      <c r="W803" s="41" t="s">
        <v>4452</v>
      </c>
      <c r="X803" s="41" t="s">
        <v>4453</v>
      </c>
      <c r="Y803" s="41" t="s">
        <v>4454</v>
      </c>
      <c r="Z803" s="40" t="s">
        <v>4455</v>
      </c>
      <c r="AA803" s="40"/>
    </row>
    <row r="804" s="21" customFormat="1" ht="55" customHeight="1" spans="1:27">
      <c r="A804" s="39">
        <v>798</v>
      </c>
      <c r="B804" s="40" t="s">
        <v>50</v>
      </c>
      <c r="C804" s="40" t="s">
        <v>129</v>
      </c>
      <c r="D804" s="40" t="s">
        <v>252</v>
      </c>
      <c r="E804" s="41" t="s">
        <v>808</v>
      </c>
      <c r="F804" s="41"/>
      <c r="G804" s="41" t="s">
        <v>4456</v>
      </c>
      <c r="H804" s="41" t="s">
        <v>87</v>
      </c>
      <c r="I804" s="41" t="s">
        <v>4457</v>
      </c>
      <c r="J804" s="41" t="s">
        <v>43</v>
      </c>
      <c r="K804" s="41" t="s">
        <v>44</v>
      </c>
      <c r="L804" s="41" t="s">
        <v>4458</v>
      </c>
      <c r="M804" s="41" t="s">
        <v>4459</v>
      </c>
      <c r="N804" s="42">
        <v>32</v>
      </c>
      <c r="O804" s="42">
        <v>15</v>
      </c>
      <c r="P804" s="42">
        <f t="shared" si="12"/>
        <v>17</v>
      </c>
      <c r="Q804" s="42">
        <v>2</v>
      </c>
      <c r="R804" s="42">
        <v>90</v>
      </c>
      <c r="S804" s="42">
        <v>450</v>
      </c>
      <c r="T804" s="42">
        <v>1</v>
      </c>
      <c r="U804" s="42">
        <v>15</v>
      </c>
      <c r="V804" s="42">
        <v>40</v>
      </c>
      <c r="W804" s="41" t="s">
        <v>4460</v>
      </c>
      <c r="X804" s="41" t="s">
        <v>4461</v>
      </c>
      <c r="Y804" s="41" t="s">
        <v>4462</v>
      </c>
      <c r="Z804" s="40" t="s">
        <v>4463</v>
      </c>
      <c r="AA804" s="40"/>
    </row>
    <row r="805" s="21" customFormat="1" ht="55" customHeight="1" spans="1:27">
      <c r="A805" s="39">
        <v>799</v>
      </c>
      <c r="B805" s="40" t="s">
        <v>35</v>
      </c>
      <c r="C805" s="40" t="s">
        <v>36</v>
      </c>
      <c r="D805" s="40" t="s">
        <v>37</v>
      </c>
      <c r="E805" s="41" t="s">
        <v>3503</v>
      </c>
      <c r="F805" s="41"/>
      <c r="G805" s="41" t="s">
        <v>4464</v>
      </c>
      <c r="H805" s="41" t="s">
        <v>87</v>
      </c>
      <c r="I805" s="41" t="s">
        <v>4465</v>
      </c>
      <c r="J805" s="41" t="s">
        <v>43</v>
      </c>
      <c r="K805" s="41" t="s">
        <v>44</v>
      </c>
      <c r="L805" s="41" t="s">
        <v>4466</v>
      </c>
      <c r="M805" s="41" t="s">
        <v>4467</v>
      </c>
      <c r="N805" s="42">
        <v>200</v>
      </c>
      <c r="O805" s="42">
        <v>80</v>
      </c>
      <c r="P805" s="42">
        <f t="shared" si="12"/>
        <v>120</v>
      </c>
      <c r="Q805" s="42">
        <v>31</v>
      </c>
      <c r="R805" s="42">
        <v>162</v>
      </c>
      <c r="S805" s="42">
        <v>648</v>
      </c>
      <c r="T805" s="42">
        <v>31</v>
      </c>
      <c r="U805" s="42">
        <v>84</v>
      </c>
      <c r="V805" s="42">
        <v>252</v>
      </c>
      <c r="W805" s="41" t="s">
        <v>4468</v>
      </c>
      <c r="X805" s="41" t="s">
        <v>4469</v>
      </c>
      <c r="Y805" s="41" t="s">
        <v>4470</v>
      </c>
      <c r="Z805" s="40" t="s">
        <v>4471</v>
      </c>
      <c r="AA805" s="40"/>
    </row>
    <row r="806" s="21" customFormat="1" ht="55" customHeight="1" spans="1:27">
      <c r="A806" s="39">
        <v>800</v>
      </c>
      <c r="B806" s="40" t="s">
        <v>35</v>
      </c>
      <c r="C806" s="40" t="s">
        <v>36</v>
      </c>
      <c r="D806" s="40" t="s">
        <v>37</v>
      </c>
      <c r="E806" s="41" t="s">
        <v>3503</v>
      </c>
      <c r="F806" s="41"/>
      <c r="G806" s="41" t="s">
        <v>4472</v>
      </c>
      <c r="H806" s="41" t="s">
        <v>87</v>
      </c>
      <c r="I806" s="41" t="s">
        <v>4465</v>
      </c>
      <c r="J806" s="41" t="s">
        <v>43</v>
      </c>
      <c r="K806" s="41" t="s">
        <v>44</v>
      </c>
      <c r="L806" s="41" t="s">
        <v>4466</v>
      </c>
      <c r="M806" s="41" t="s">
        <v>4473</v>
      </c>
      <c r="N806" s="42">
        <v>810</v>
      </c>
      <c r="O806" s="42">
        <v>324</v>
      </c>
      <c r="P806" s="42">
        <f t="shared" si="12"/>
        <v>486</v>
      </c>
      <c r="Q806" s="42">
        <v>4</v>
      </c>
      <c r="R806" s="42">
        <v>1470</v>
      </c>
      <c r="S806" s="42">
        <v>5877</v>
      </c>
      <c r="T806" s="42">
        <v>4</v>
      </c>
      <c r="U806" s="42">
        <v>679</v>
      </c>
      <c r="V806" s="42">
        <v>2290</v>
      </c>
      <c r="W806" s="41" t="s">
        <v>4474</v>
      </c>
      <c r="X806" s="41" t="s">
        <v>4475</v>
      </c>
      <c r="Y806" s="41" t="s">
        <v>4470</v>
      </c>
      <c r="Z806" s="40" t="s">
        <v>4471</v>
      </c>
      <c r="AA806" s="40"/>
    </row>
    <row r="807" s="21" customFormat="1" ht="55" customHeight="1" spans="1:27">
      <c r="A807" s="39">
        <v>801</v>
      </c>
      <c r="B807" s="40" t="s">
        <v>35</v>
      </c>
      <c r="C807" s="40" t="s">
        <v>36</v>
      </c>
      <c r="D807" s="40" t="s">
        <v>37</v>
      </c>
      <c r="E807" s="41" t="s">
        <v>3503</v>
      </c>
      <c r="F807" s="41"/>
      <c r="G807" s="41" t="s">
        <v>4476</v>
      </c>
      <c r="H807" s="41" t="s">
        <v>87</v>
      </c>
      <c r="I807" s="41" t="s">
        <v>4465</v>
      </c>
      <c r="J807" s="41" t="s">
        <v>43</v>
      </c>
      <c r="K807" s="41" t="s">
        <v>44</v>
      </c>
      <c r="L807" s="41" t="s">
        <v>4466</v>
      </c>
      <c r="M807" s="41" t="s">
        <v>4477</v>
      </c>
      <c r="N807" s="42">
        <v>1682</v>
      </c>
      <c r="O807" s="42">
        <v>674</v>
      </c>
      <c r="P807" s="42">
        <f t="shared" si="12"/>
        <v>1008</v>
      </c>
      <c r="Q807" s="42">
        <v>307</v>
      </c>
      <c r="R807" s="42">
        <v>2528</v>
      </c>
      <c r="S807" s="42">
        <v>9309</v>
      </c>
      <c r="T807" s="42">
        <v>51</v>
      </c>
      <c r="U807" s="42">
        <v>1230</v>
      </c>
      <c r="V807" s="42">
        <v>4356</v>
      </c>
      <c r="W807" s="41" t="s">
        <v>4468</v>
      </c>
      <c r="X807" s="41" t="s">
        <v>4469</v>
      </c>
      <c r="Y807" s="41" t="s">
        <v>4470</v>
      </c>
      <c r="Z807" s="40" t="s">
        <v>4471</v>
      </c>
      <c r="AA807" s="40"/>
    </row>
    <row r="808" s="21" customFormat="1" ht="55" customHeight="1" spans="1:27">
      <c r="A808" s="39">
        <v>802</v>
      </c>
      <c r="B808" s="40" t="s">
        <v>35</v>
      </c>
      <c r="C808" s="40" t="s">
        <v>4478</v>
      </c>
      <c r="D808" s="40" t="s">
        <v>4479</v>
      </c>
      <c r="E808" s="41" t="s">
        <v>3503</v>
      </c>
      <c r="F808" s="41"/>
      <c r="G808" s="41" t="s">
        <v>4480</v>
      </c>
      <c r="H808" s="41" t="s">
        <v>41</v>
      </c>
      <c r="I808" s="41" t="s">
        <v>3503</v>
      </c>
      <c r="J808" s="41" t="s">
        <v>43</v>
      </c>
      <c r="K808" s="41" t="s">
        <v>44</v>
      </c>
      <c r="L808" s="41" t="s">
        <v>4037</v>
      </c>
      <c r="M808" s="41" t="s">
        <v>4481</v>
      </c>
      <c r="N808" s="42">
        <v>120</v>
      </c>
      <c r="O808" s="42">
        <v>120</v>
      </c>
      <c r="P808" s="42">
        <f t="shared" si="12"/>
        <v>0</v>
      </c>
      <c r="Q808" s="42">
        <v>51</v>
      </c>
      <c r="R808" s="42">
        <v>760</v>
      </c>
      <c r="S808" s="42">
        <v>2400</v>
      </c>
      <c r="T808" s="42">
        <v>25</v>
      </c>
      <c r="U808" s="42">
        <v>760</v>
      </c>
      <c r="V808" s="42">
        <v>2400</v>
      </c>
      <c r="W808" s="41" t="s">
        <v>4481</v>
      </c>
      <c r="X808" s="41" t="s">
        <v>4481</v>
      </c>
      <c r="Y808" s="41" t="s">
        <v>4482</v>
      </c>
      <c r="Z808" s="40" t="s">
        <v>4483</v>
      </c>
      <c r="AA808" s="40"/>
    </row>
    <row r="809" s="21" customFormat="1" ht="55" customHeight="1" spans="1:27">
      <c r="A809" s="39">
        <v>803</v>
      </c>
      <c r="B809" s="40" t="s">
        <v>4484</v>
      </c>
      <c r="C809" s="40" t="s">
        <v>4485</v>
      </c>
      <c r="D809" s="40" t="s">
        <v>4486</v>
      </c>
      <c r="E809" s="41" t="s">
        <v>3503</v>
      </c>
      <c r="F809" s="41"/>
      <c r="G809" s="41" t="s">
        <v>4487</v>
      </c>
      <c r="H809" s="41" t="s">
        <v>41</v>
      </c>
      <c r="I809" s="41" t="s">
        <v>3503</v>
      </c>
      <c r="J809" s="41" t="s">
        <v>43</v>
      </c>
      <c r="K809" s="41" t="s">
        <v>44</v>
      </c>
      <c r="L809" s="41" t="s">
        <v>4037</v>
      </c>
      <c r="M809" s="41" t="s">
        <v>4488</v>
      </c>
      <c r="N809" s="42">
        <v>500</v>
      </c>
      <c r="O809" s="42">
        <v>500</v>
      </c>
      <c r="P809" s="42">
        <f t="shared" si="12"/>
        <v>0</v>
      </c>
      <c r="Q809" s="42">
        <v>450</v>
      </c>
      <c r="R809" s="42">
        <v>2200</v>
      </c>
      <c r="S809" s="42">
        <v>4500</v>
      </c>
      <c r="T809" s="42">
        <v>51</v>
      </c>
      <c r="U809" s="42" t="s">
        <v>4489</v>
      </c>
      <c r="V809" s="42" t="s">
        <v>4490</v>
      </c>
      <c r="W809" s="41" t="s">
        <v>4491</v>
      </c>
      <c r="X809" s="41" t="s">
        <v>4492</v>
      </c>
      <c r="Y809" s="41" t="s">
        <v>4493</v>
      </c>
      <c r="Z809" s="40">
        <v>13787709991</v>
      </c>
      <c r="AA809" s="40"/>
    </row>
    <row r="810" s="21" customFormat="1" ht="55" customHeight="1" spans="1:27">
      <c r="A810" s="39">
        <v>804</v>
      </c>
      <c r="B810" s="40" t="s">
        <v>4484</v>
      </c>
      <c r="C810" s="40" t="s">
        <v>4485</v>
      </c>
      <c r="D810" s="40" t="s">
        <v>4486</v>
      </c>
      <c r="E810" s="41" t="s">
        <v>3503</v>
      </c>
      <c r="F810" s="41"/>
      <c r="G810" s="41" t="s">
        <v>4494</v>
      </c>
      <c r="H810" s="41" t="s">
        <v>41</v>
      </c>
      <c r="I810" s="41" t="s">
        <v>3503</v>
      </c>
      <c r="J810" s="41" t="s">
        <v>43</v>
      </c>
      <c r="K810" s="41" t="s">
        <v>44</v>
      </c>
      <c r="L810" s="41" t="s">
        <v>4037</v>
      </c>
      <c r="M810" s="41" t="s">
        <v>4488</v>
      </c>
      <c r="N810" s="42">
        <v>500</v>
      </c>
      <c r="O810" s="42">
        <v>500</v>
      </c>
      <c r="P810" s="42">
        <f t="shared" si="12"/>
        <v>0</v>
      </c>
      <c r="Q810" s="42">
        <v>450</v>
      </c>
      <c r="R810" s="42">
        <v>2200</v>
      </c>
      <c r="S810" s="42">
        <v>4500</v>
      </c>
      <c r="T810" s="42">
        <v>51</v>
      </c>
      <c r="U810" s="42" t="s">
        <v>4489</v>
      </c>
      <c r="V810" s="42" t="s">
        <v>4490</v>
      </c>
      <c r="W810" s="41" t="s">
        <v>4491</v>
      </c>
      <c r="X810" s="41" t="s">
        <v>4492</v>
      </c>
      <c r="Y810" s="41" t="s">
        <v>4493</v>
      </c>
      <c r="Z810" s="40">
        <v>13787709991</v>
      </c>
      <c r="AA810" s="40"/>
    </row>
    <row r="811" s="21" customFormat="1" ht="55" customHeight="1" spans="1:27">
      <c r="A811" s="39">
        <v>805</v>
      </c>
      <c r="B811" s="40" t="s">
        <v>4484</v>
      </c>
      <c r="C811" s="40" t="s">
        <v>4485</v>
      </c>
      <c r="D811" s="40" t="s">
        <v>4495</v>
      </c>
      <c r="E811" s="41" t="s">
        <v>3503</v>
      </c>
      <c r="F811" s="41"/>
      <c r="G811" s="41" t="s">
        <v>4496</v>
      </c>
      <c r="H811" s="41" t="s">
        <v>41</v>
      </c>
      <c r="I811" s="41" t="s">
        <v>3503</v>
      </c>
      <c r="J811" s="41" t="s">
        <v>43</v>
      </c>
      <c r="K811" s="41" t="s">
        <v>44</v>
      </c>
      <c r="L811" s="41" t="s">
        <v>4037</v>
      </c>
      <c r="M811" s="41" t="s">
        <v>4497</v>
      </c>
      <c r="N811" s="42">
        <v>120</v>
      </c>
      <c r="O811" s="42">
        <v>120</v>
      </c>
      <c r="P811" s="42">
        <f t="shared" si="12"/>
        <v>0</v>
      </c>
      <c r="Q811" s="42">
        <v>125</v>
      </c>
      <c r="R811" s="42">
        <v>925</v>
      </c>
      <c r="S811" s="42">
        <v>4000</v>
      </c>
      <c r="T811" s="42">
        <v>51</v>
      </c>
      <c r="U811" s="42" t="s">
        <v>4498</v>
      </c>
      <c r="V811" s="42" t="s">
        <v>4499</v>
      </c>
      <c r="W811" s="41" t="s">
        <v>4500</v>
      </c>
      <c r="X811" s="41" t="s">
        <v>4501</v>
      </c>
      <c r="Y811" s="41" t="s">
        <v>4493</v>
      </c>
      <c r="Z811" s="40">
        <v>13787709991</v>
      </c>
      <c r="AA811" s="40"/>
    </row>
    <row r="812" s="21" customFormat="1" ht="55" customHeight="1" spans="1:27">
      <c r="A812" s="39">
        <v>806</v>
      </c>
      <c r="B812" s="40" t="s">
        <v>4439</v>
      </c>
      <c r="C812" s="40" t="s">
        <v>4502</v>
      </c>
      <c r="D812" s="40" t="s">
        <v>4503</v>
      </c>
      <c r="E812" s="41" t="s">
        <v>3503</v>
      </c>
      <c r="F812" s="41"/>
      <c r="G812" s="41" t="s">
        <v>4504</v>
      </c>
      <c r="H812" s="41" t="s">
        <v>41</v>
      </c>
      <c r="I812" s="41" t="s">
        <v>3503</v>
      </c>
      <c r="J812" s="41" t="s">
        <v>43</v>
      </c>
      <c r="K812" s="41" t="s">
        <v>44</v>
      </c>
      <c r="L812" s="41" t="s">
        <v>4037</v>
      </c>
      <c r="M812" s="41" t="s">
        <v>4505</v>
      </c>
      <c r="N812" s="42">
        <v>800</v>
      </c>
      <c r="O812" s="42">
        <v>800</v>
      </c>
      <c r="P812" s="42">
        <f t="shared" si="12"/>
        <v>0</v>
      </c>
      <c r="Q812" s="42">
        <v>450</v>
      </c>
      <c r="R812" s="42">
        <v>1000</v>
      </c>
      <c r="S812" s="42">
        <v>3300</v>
      </c>
      <c r="T812" s="42">
        <v>51</v>
      </c>
      <c r="U812" s="42" t="s">
        <v>4489</v>
      </c>
      <c r="V812" s="42" t="s">
        <v>4490</v>
      </c>
      <c r="W812" s="41" t="s">
        <v>4506</v>
      </c>
      <c r="X812" s="41" t="s">
        <v>4507</v>
      </c>
      <c r="Y812" s="41" t="s">
        <v>4493</v>
      </c>
      <c r="Z812" s="40">
        <v>13787709991</v>
      </c>
      <c r="AA812" s="40"/>
    </row>
    <row r="813" s="21" customFormat="1" ht="55" customHeight="1" spans="1:27">
      <c r="A813" s="39">
        <v>807</v>
      </c>
      <c r="B813" s="40" t="s">
        <v>50</v>
      </c>
      <c r="C813" s="40" t="s">
        <v>741</v>
      </c>
      <c r="D813" s="40" t="s">
        <v>4508</v>
      </c>
      <c r="E813" s="41" t="s">
        <v>3503</v>
      </c>
      <c r="F813" s="41"/>
      <c r="G813" s="42" t="s">
        <v>4509</v>
      </c>
      <c r="H813" s="41" t="s">
        <v>41</v>
      </c>
      <c r="I813" s="41" t="s">
        <v>3503</v>
      </c>
      <c r="J813" s="41" t="s">
        <v>43</v>
      </c>
      <c r="K813" s="41" t="s">
        <v>44</v>
      </c>
      <c r="L813" s="41" t="s">
        <v>4037</v>
      </c>
      <c r="M813" s="41" t="s">
        <v>4510</v>
      </c>
      <c r="N813" s="42">
        <v>800</v>
      </c>
      <c r="O813" s="42">
        <v>480</v>
      </c>
      <c r="P813" s="42">
        <f t="shared" si="12"/>
        <v>320</v>
      </c>
      <c r="Q813" s="42">
        <v>113</v>
      </c>
      <c r="R813" s="42">
        <v>1000</v>
      </c>
      <c r="S813" s="42">
        <v>3150</v>
      </c>
      <c r="T813" s="42">
        <v>51</v>
      </c>
      <c r="U813" s="42">
        <v>20</v>
      </c>
      <c r="V813" s="42">
        <v>78</v>
      </c>
      <c r="W813" s="41" t="s">
        <v>4511</v>
      </c>
      <c r="X813" s="41" t="s">
        <v>4512</v>
      </c>
      <c r="Y813" s="41" t="s">
        <v>4513</v>
      </c>
      <c r="Z813" s="40" t="s">
        <v>4514</v>
      </c>
      <c r="AA813" s="40"/>
    </row>
    <row r="814" s="21" customFormat="1" ht="55" customHeight="1" spans="1:27">
      <c r="A814" s="39">
        <v>808</v>
      </c>
      <c r="B814" s="40" t="s">
        <v>35</v>
      </c>
      <c r="C814" s="40" t="s">
        <v>4478</v>
      </c>
      <c r="D814" s="40" t="s">
        <v>4515</v>
      </c>
      <c r="E814" s="41" t="s">
        <v>3503</v>
      </c>
      <c r="F814" s="41"/>
      <c r="G814" s="41" t="s">
        <v>4516</v>
      </c>
      <c r="H814" s="41" t="s">
        <v>41</v>
      </c>
      <c r="I814" s="41" t="s">
        <v>4517</v>
      </c>
      <c r="J814" s="41" t="s">
        <v>43</v>
      </c>
      <c r="K814" s="41" t="s">
        <v>44</v>
      </c>
      <c r="L814" s="41" t="s">
        <v>4037</v>
      </c>
      <c r="M814" s="41" t="s">
        <v>4518</v>
      </c>
      <c r="N814" s="42">
        <v>600</v>
      </c>
      <c r="O814" s="42">
        <v>600</v>
      </c>
      <c r="P814" s="42">
        <f t="shared" si="12"/>
        <v>0</v>
      </c>
      <c r="Q814" s="42">
        <v>90</v>
      </c>
      <c r="R814" s="42">
        <v>300</v>
      </c>
      <c r="S814" s="42">
        <v>1200</v>
      </c>
      <c r="T814" s="42">
        <v>24</v>
      </c>
      <c r="U814" s="42">
        <v>45</v>
      </c>
      <c r="V814" s="42">
        <v>119</v>
      </c>
      <c r="W814" s="41" t="s">
        <v>4519</v>
      </c>
      <c r="X814" s="41" t="s">
        <v>4520</v>
      </c>
      <c r="Y814" s="41" t="s">
        <v>4521</v>
      </c>
      <c r="Z814" s="40">
        <v>13707472038</v>
      </c>
      <c r="AA814" s="40"/>
    </row>
    <row r="815" s="21" customFormat="1" ht="55" customHeight="1" spans="1:27">
      <c r="A815" s="39">
        <v>809</v>
      </c>
      <c r="B815" s="40" t="s">
        <v>35</v>
      </c>
      <c r="C815" s="40" t="s">
        <v>3411</v>
      </c>
      <c r="D815" s="40" t="s">
        <v>4522</v>
      </c>
      <c r="E815" s="41" t="s">
        <v>3503</v>
      </c>
      <c r="F815" s="41"/>
      <c r="G815" s="41" t="s">
        <v>4523</v>
      </c>
      <c r="H815" s="41" t="s">
        <v>41</v>
      </c>
      <c r="I815" s="41" t="s">
        <v>4465</v>
      </c>
      <c r="J815" s="41" t="s">
        <v>43</v>
      </c>
      <c r="K815" s="41" t="s">
        <v>44</v>
      </c>
      <c r="L815" s="41" t="s">
        <v>4037</v>
      </c>
      <c r="M815" s="41" t="s">
        <v>4524</v>
      </c>
      <c r="N815" s="42">
        <v>1500</v>
      </c>
      <c r="O815" s="42">
        <v>600</v>
      </c>
      <c r="P815" s="42">
        <f t="shared" si="12"/>
        <v>900</v>
      </c>
      <c r="Q815" s="42">
        <v>89</v>
      </c>
      <c r="R815" s="42">
        <v>594</v>
      </c>
      <c r="S815" s="42">
        <v>1800</v>
      </c>
      <c r="T815" s="42">
        <v>23</v>
      </c>
      <c r="U815" s="42">
        <v>190</v>
      </c>
      <c r="V815" s="42">
        <v>568</v>
      </c>
      <c r="W815" s="41" t="s">
        <v>4525</v>
      </c>
      <c r="X815" s="41" t="s">
        <v>4526</v>
      </c>
      <c r="Y815" s="41" t="s">
        <v>4527</v>
      </c>
      <c r="Z815" s="40" t="s">
        <v>4528</v>
      </c>
      <c r="AA815" s="40"/>
    </row>
    <row r="816" s="21" customFormat="1" ht="55" customHeight="1" spans="1:27">
      <c r="A816" s="39">
        <v>810</v>
      </c>
      <c r="B816" s="40" t="s">
        <v>50</v>
      </c>
      <c r="C816" s="40" t="s">
        <v>741</v>
      </c>
      <c r="D816" s="40" t="s">
        <v>4529</v>
      </c>
      <c r="E816" s="41" t="s">
        <v>3503</v>
      </c>
      <c r="F816" s="41"/>
      <c r="G816" s="42" t="s">
        <v>4530</v>
      </c>
      <c r="H816" s="41" t="s">
        <v>1092</v>
      </c>
      <c r="I816" s="41" t="s">
        <v>4465</v>
      </c>
      <c r="J816" s="41" t="s">
        <v>43</v>
      </c>
      <c r="K816" s="41" t="s">
        <v>44</v>
      </c>
      <c r="L816" s="41" t="s">
        <v>4037</v>
      </c>
      <c r="M816" s="41" t="s">
        <v>4531</v>
      </c>
      <c r="N816" s="42">
        <v>6500</v>
      </c>
      <c r="O816" s="42">
        <v>3500</v>
      </c>
      <c r="P816" s="42">
        <f t="shared" si="12"/>
        <v>3000</v>
      </c>
      <c r="Q816" s="42">
        <v>158</v>
      </c>
      <c r="R816" s="42">
        <v>1500</v>
      </c>
      <c r="S816" s="42">
        <v>5950</v>
      </c>
      <c r="T816" s="42">
        <v>51</v>
      </c>
      <c r="U816" s="42">
        <v>500</v>
      </c>
      <c r="V816" s="42">
        <v>1575</v>
      </c>
      <c r="W816" s="41" t="s">
        <v>4532</v>
      </c>
      <c r="X816" s="41" t="s">
        <v>4533</v>
      </c>
      <c r="Y816" s="41" t="s">
        <v>4534</v>
      </c>
      <c r="Z816" s="40" t="s">
        <v>4535</v>
      </c>
      <c r="AA816" s="40"/>
    </row>
    <row r="817" s="21" customFormat="1" ht="55" customHeight="1" spans="1:27">
      <c r="A817" s="39">
        <v>811</v>
      </c>
      <c r="B817" s="40" t="s">
        <v>35</v>
      </c>
      <c r="C817" s="40" t="s">
        <v>36</v>
      </c>
      <c r="D817" s="40" t="s">
        <v>37</v>
      </c>
      <c r="E817" s="41" t="s">
        <v>3503</v>
      </c>
      <c r="F817" s="41"/>
      <c r="G817" s="41" t="s">
        <v>4536</v>
      </c>
      <c r="H817" s="41" t="s">
        <v>41</v>
      </c>
      <c r="I817" s="41" t="s">
        <v>4465</v>
      </c>
      <c r="J817" s="41" t="s">
        <v>43</v>
      </c>
      <c r="K817" s="41" t="s">
        <v>44</v>
      </c>
      <c r="L817" s="41" t="s">
        <v>4537</v>
      </c>
      <c r="M817" s="41" t="s">
        <v>4538</v>
      </c>
      <c r="N817" s="42">
        <v>4000</v>
      </c>
      <c r="O817" s="42">
        <v>2800</v>
      </c>
      <c r="P817" s="42">
        <f t="shared" si="12"/>
        <v>1200</v>
      </c>
      <c r="Q817" s="42">
        <v>5</v>
      </c>
      <c r="R817" s="42">
        <v>1308</v>
      </c>
      <c r="S817" s="42">
        <v>4762</v>
      </c>
      <c r="T817" s="42">
        <v>2</v>
      </c>
      <c r="U817" s="42">
        <v>126</v>
      </c>
      <c r="V817" s="42">
        <v>283</v>
      </c>
      <c r="W817" s="41" t="s">
        <v>4539</v>
      </c>
      <c r="X817" s="41" t="s">
        <v>4540</v>
      </c>
      <c r="Y817" s="41" t="s">
        <v>4541</v>
      </c>
      <c r="Z817" s="40">
        <v>13975427885</v>
      </c>
      <c r="AA817" s="40"/>
    </row>
    <row r="818" s="21" customFormat="1" ht="55" customHeight="1" spans="1:27">
      <c r="A818" s="39"/>
      <c r="B818" s="40"/>
      <c r="C818" s="40"/>
      <c r="D818" s="40"/>
      <c r="E818" s="41"/>
      <c r="F818" s="41"/>
      <c r="G818" s="41"/>
      <c r="H818" s="41"/>
      <c r="I818" s="41"/>
      <c r="J818" s="41"/>
      <c r="K818" s="41"/>
      <c r="L818" s="41"/>
      <c r="M818" s="41"/>
      <c r="N818" s="42"/>
      <c r="O818" s="42"/>
      <c r="P818" s="42"/>
      <c r="Q818" s="42"/>
      <c r="R818" s="42"/>
      <c r="S818" s="42"/>
      <c r="T818" s="42"/>
      <c r="U818" s="42"/>
      <c r="V818" s="42"/>
      <c r="W818" s="41"/>
      <c r="X818" s="41"/>
      <c r="Y818" s="41"/>
      <c r="Z818" s="40"/>
      <c r="AA818" s="40"/>
    </row>
  </sheetData>
  <mergeCells count="28">
    <mergeCell ref="A1:B1"/>
    <mergeCell ref="A2:AA2"/>
    <mergeCell ref="A3:AA3"/>
    <mergeCell ref="J4:K4"/>
    <mergeCell ref="N4:P4"/>
    <mergeCell ref="Q4:V4"/>
    <mergeCell ref="O5:P5"/>
    <mergeCell ref="T5:V5"/>
    <mergeCell ref="A4:A6"/>
    <mergeCell ref="E4:E6"/>
    <mergeCell ref="F4:F6"/>
    <mergeCell ref="G4:G6"/>
    <mergeCell ref="H4:H6"/>
    <mergeCell ref="I4:I6"/>
    <mergeCell ref="J5:J6"/>
    <mergeCell ref="K5:K6"/>
    <mergeCell ref="L4:L6"/>
    <mergeCell ref="M4:M6"/>
    <mergeCell ref="N5:N6"/>
    <mergeCell ref="Q5:Q6"/>
    <mergeCell ref="R5:R6"/>
    <mergeCell ref="S5:S6"/>
    <mergeCell ref="W4:W6"/>
    <mergeCell ref="X4:X6"/>
    <mergeCell ref="Y4:Y6"/>
    <mergeCell ref="Z4:Z6"/>
    <mergeCell ref="AA4:AA6"/>
    <mergeCell ref="B4:D5"/>
  </mergeCells>
  <printOptions horizontalCentered="1"/>
  <pageMargins left="0.314583333333333" right="0.314583333333333" top="0.393055555555556" bottom="0.314583333333333" header="0.5" footer="0.196527777777778"/>
  <pageSetup paperSize="9" orientation="landscape" horizontalDpi="600"/>
  <headerFooter>
    <oddFooter>&amp;C&amp;9第&amp;P页，共&amp;N页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7"/>
  <sheetViews>
    <sheetView topLeftCell="A16" workbookViewId="0">
      <selection activeCell="R9" sqref="R9"/>
    </sheetView>
  </sheetViews>
  <sheetFormatPr defaultColWidth="9" defaultRowHeight="14.4"/>
  <cols>
    <col min="1" max="1" width="2.87962962962963" customWidth="1"/>
    <col min="2" max="2" width="18.6296296296296" customWidth="1"/>
    <col min="3" max="3" width="6.62962962962963" customWidth="1"/>
    <col min="4" max="4" width="10.5" customWidth="1"/>
    <col min="5" max="5" width="9.87962962962963" customWidth="1"/>
    <col min="6" max="6" width="6.62962962962963" customWidth="1"/>
    <col min="7" max="9" width="6.12962962962963" customWidth="1"/>
    <col min="10" max="12" width="6.62962962962963" customWidth="1"/>
    <col min="13" max="13" width="2.75" customWidth="1"/>
  </cols>
  <sheetData>
    <row r="1" ht="21" customHeight="1" spans="1:2">
      <c r="A1" s="4" t="s">
        <v>4542</v>
      </c>
      <c r="B1" s="5"/>
    </row>
    <row r="2" ht="32" customHeight="1" spans="1:13">
      <c r="A2" s="6" t="s">
        <v>4543</v>
      </c>
      <c r="B2" s="6"/>
      <c r="C2" s="6"/>
      <c r="D2" s="6"/>
      <c r="E2" s="6"/>
      <c r="F2" s="6"/>
      <c r="G2" s="6"/>
      <c r="H2" s="6"/>
      <c r="I2" s="6"/>
      <c r="J2" s="6"/>
      <c r="K2" s="6"/>
      <c r="L2" s="6"/>
      <c r="M2" s="6"/>
    </row>
    <row r="3" ht="19" customHeight="1" spans="1:13">
      <c r="A3" s="7" t="s">
        <v>4544</v>
      </c>
      <c r="B3" s="5"/>
      <c r="C3" s="5"/>
      <c r="D3" s="5"/>
      <c r="E3" s="5"/>
      <c r="F3" s="5"/>
      <c r="G3" s="5"/>
      <c r="H3" s="5"/>
      <c r="I3" s="5"/>
      <c r="J3" s="5"/>
      <c r="K3" s="5"/>
      <c r="L3" s="5"/>
      <c r="M3" s="5"/>
    </row>
    <row r="4" ht="19" customHeight="1" spans="1:13">
      <c r="A4" s="8" t="s">
        <v>3</v>
      </c>
      <c r="B4" s="9" t="s">
        <v>27</v>
      </c>
      <c r="C4" s="9" t="s">
        <v>4545</v>
      </c>
      <c r="D4" s="10" t="s">
        <v>13</v>
      </c>
      <c r="E4" s="11"/>
      <c r="F4" s="12"/>
      <c r="G4" s="10" t="s">
        <v>14</v>
      </c>
      <c r="H4" s="11"/>
      <c r="I4" s="11"/>
      <c r="J4" s="11"/>
      <c r="K4" s="11"/>
      <c r="L4" s="12"/>
      <c r="M4" s="9" t="s">
        <v>19</v>
      </c>
    </row>
    <row r="5" ht="19" customHeight="1" spans="1:13">
      <c r="A5" s="13"/>
      <c r="B5" s="14"/>
      <c r="C5" s="14"/>
      <c r="D5" s="9" t="s">
        <v>4546</v>
      </c>
      <c r="E5" s="10" t="s">
        <v>23</v>
      </c>
      <c r="F5" s="12"/>
      <c r="G5" s="9" t="s">
        <v>4547</v>
      </c>
      <c r="H5" s="9" t="s">
        <v>4548</v>
      </c>
      <c r="I5" s="9" t="s">
        <v>26</v>
      </c>
      <c r="J5" s="10" t="s">
        <v>23</v>
      </c>
      <c r="K5" s="11"/>
      <c r="L5" s="12"/>
      <c r="M5" s="14"/>
    </row>
    <row r="6" ht="84" spans="1:13">
      <c r="A6" s="15"/>
      <c r="B6" s="16"/>
      <c r="C6" s="16"/>
      <c r="D6" s="16"/>
      <c r="E6" s="17" t="s">
        <v>4549</v>
      </c>
      <c r="F6" s="17" t="s">
        <v>4550</v>
      </c>
      <c r="G6" s="16"/>
      <c r="H6" s="16"/>
      <c r="I6" s="16"/>
      <c r="J6" s="17" t="s">
        <v>4551</v>
      </c>
      <c r="K6" s="17" t="s">
        <v>4552</v>
      </c>
      <c r="L6" s="17" t="s">
        <v>4553</v>
      </c>
      <c r="M6" s="16"/>
    </row>
    <row r="7" s="3" customFormat="1" ht="18" customHeight="1" spans="1:13">
      <c r="A7" s="18">
        <v>1</v>
      </c>
      <c r="B7" s="18" t="s">
        <v>4554</v>
      </c>
      <c r="C7" s="18">
        <f>C8+C14+C20+C24+C25</f>
        <v>811</v>
      </c>
      <c r="D7" s="18">
        <f t="shared" ref="D7:L7" si="0">D8+D14+D20+D24+D25</f>
        <v>58756.2267</v>
      </c>
      <c r="E7" s="18">
        <f t="shared" si="0"/>
        <v>39648.2167</v>
      </c>
      <c r="F7" s="18">
        <f t="shared" si="0"/>
        <v>19108.01</v>
      </c>
      <c r="G7" s="18">
        <f t="shared" si="0"/>
        <v>4105</v>
      </c>
      <c r="H7" s="18">
        <f t="shared" si="0"/>
        <v>183355</v>
      </c>
      <c r="I7" s="18">
        <f t="shared" si="0"/>
        <v>668664</v>
      </c>
      <c r="J7" s="18">
        <f t="shared" si="0"/>
        <v>1208</v>
      </c>
      <c r="K7" s="18">
        <f t="shared" si="0"/>
        <v>20393</v>
      </c>
      <c r="L7" s="18">
        <f t="shared" si="0"/>
        <v>66083</v>
      </c>
      <c r="M7" s="18"/>
    </row>
    <row r="8" s="3" customFormat="1" ht="18" customHeight="1" spans="1:13">
      <c r="A8" s="18">
        <v>2</v>
      </c>
      <c r="B8" s="19" t="s">
        <v>4555</v>
      </c>
      <c r="C8" s="18">
        <f>SUM(C9:C13)</f>
        <v>534</v>
      </c>
      <c r="D8" s="18">
        <f>SUM(D9:D13)</f>
        <v>21430.3567</v>
      </c>
      <c r="E8" s="18">
        <f t="shared" ref="E8:L8" si="1">SUM(E9:E13)</f>
        <v>15686.4567</v>
      </c>
      <c r="F8" s="18">
        <f t="shared" si="1"/>
        <v>5743.9</v>
      </c>
      <c r="G8" s="18">
        <f t="shared" si="1"/>
        <v>1585</v>
      </c>
      <c r="H8" s="18">
        <f t="shared" si="1"/>
        <v>95247</v>
      </c>
      <c r="I8" s="18">
        <f t="shared" si="1"/>
        <v>359384</v>
      </c>
      <c r="J8" s="18">
        <f t="shared" si="1"/>
        <v>611</v>
      </c>
      <c r="K8" s="18">
        <f t="shared" si="1"/>
        <v>15235</v>
      </c>
      <c r="L8" s="18">
        <f t="shared" si="1"/>
        <v>49266</v>
      </c>
      <c r="M8" s="18"/>
    </row>
    <row r="9" s="3" customFormat="1" ht="18" customHeight="1" spans="1:13">
      <c r="A9" s="18">
        <v>3</v>
      </c>
      <c r="B9" s="20" t="s">
        <v>4556</v>
      </c>
      <c r="C9" s="18">
        <v>136</v>
      </c>
      <c r="D9" s="18">
        <v>3989.4567</v>
      </c>
      <c r="E9" s="18">
        <v>3930.4567</v>
      </c>
      <c r="F9" s="18">
        <v>59</v>
      </c>
      <c r="G9" s="18">
        <v>606</v>
      </c>
      <c r="H9" s="18">
        <v>43707</v>
      </c>
      <c r="I9" s="18">
        <v>165572</v>
      </c>
      <c r="J9" s="18">
        <v>279</v>
      </c>
      <c r="K9" s="18">
        <v>8814</v>
      </c>
      <c r="L9" s="18">
        <v>28578</v>
      </c>
      <c r="M9" s="18"/>
    </row>
    <row r="10" s="3" customFormat="1" ht="18" customHeight="1" spans="1:13">
      <c r="A10" s="18">
        <v>4</v>
      </c>
      <c r="B10" s="20" t="s">
        <v>4557</v>
      </c>
      <c r="C10" s="18">
        <v>9</v>
      </c>
      <c r="D10" s="18">
        <v>1840</v>
      </c>
      <c r="E10" s="18">
        <v>900</v>
      </c>
      <c r="F10" s="18">
        <v>940</v>
      </c>
      <c r="G10" s="18">
        <v>99</v>
      </c>
      <c r="H10" s="18">
        <v>4415</v>
      </c>
      <c r="I10" s="18">
        <v>15270</v>
      </c>
      <c r="J10" s="18">
        <v>28</v>
      </c>
      <c r="K10" s="18">
        <v>507</v>
      </c>
      <c r="L10" s="18">
        <v>1550</v>
      </c>
      <c r="M10" s="18"/>
    </row>
    <row r="11" s="3" customFormat="1" ht="18" customHeight="1" spans="1:13">
      <c r="A11" s="18">
        <v>5</v>
      </c>
      <c r="B11" s="20" t="s">
        <v>4558</v>
      </c>
      <c r="C11" s="18">
        <v>384</v>
      </c>
      <c r="D11" s="18">
        <v>14720.9</v>
      </c>
      <c r="E11" s="18">
        <v>9976</v>
      </c>
      <c r="F11" s="18">
        <v>4744.9</v>
      </c>
      <c r="G11" s="18">
        <v>732</v>
      </c>
      <c r="H11" s="18">
        <v>41265</v>
      </c>
      <c r="I11" s="18">
        <v>156302</v>
      </c>
      <c r="J11" s="18">
        <v>252</v>
      </c>
      <c r="K11" s="18">
        <v>4890</v>
      </c>
      <c r="L11" s="18">
        <v>15807</v>
      </c>
      <c r="M11" s="18"/>
    </row>
    <row r="12" s="3" customFormat="1" ht="18" customHeight="1" spans="1:13">
      <c r="A12" s="18">
        <v>6</v>
      </c>
      <c r="B12" s="20" t="s">
        <v>4559</v>
      </c>
      <c r="C12" s="18">
        <v>3</v>
      </c>
      <c r="D12" s="18">
        <v>160</v>
      </c>
      <c r="E12" s="18">
        <v>160</v>
      </c>
      <c r="F12" s="18">
        <v>0</v>
      </c>
      <c r="G12" s="18">
        <v>7</v>
      </c>
      <c r="H12" s="18">
        <v>4800</v>
      </c>
      <c r="I12" s="18">
        <v>18640</v>
      </c>
      <c r="J12" s="18">
        <v>3</v>
      </c>
      <c r="K12" s="18">
        <v>219</v>
      </c>
      <c r="L12" s="18">
        <v>812</v>
      </c>
      <c r="M12" s="18"/>
    </row>
    <row r="13" s="3" customFormat="1" ht="18" customHeight="1" spans="1:13">
      <c r="A13" s="18">
        <v>7</v>
      </c>
      <c r="B13" s="20" t="s">
        <v>4560</v>
      </c>
      <c r="C13" s="18">
        <v>2</v>
      </c>
      <c r="D13" s="18">
        <v>720</v>
      </c>
      <c r="E13" s="18">
        <v>720</v>
      </c>
      <c r="F13" s="18">
        <v>0</v>
      </c>
      <c r="G13" s="18">
        <v>141</v>
      </c>
      <c r="H13" s="18">
        <v>1060</v>
      </c>
      <c r="I13" s="18">
        <v>3600</v>
      </c>
      <c r="J13" s="18">
        <v>49</v>
      </c>
      <c r="K13" s="18">
        <v>805</v>
      </c>
      <c r="L13" s="18">
        <v>2519</v>
      </c>
      <c r="M13" s="18"/>
    </row>
    <row r="14" s="3" customFormat="1" ht="18" customHeight="1" spans="1:13">
      <c r="A14" s="18">
        <v>8</v>
      </c>
      <c r="B14" s="19" t="s">
        <v>4561</v>
      </c>
      <c r="C14" s="18">
        <f>SUM(C15:C19)</f>
        <v>2</v>
      </c>
      <c r="D14" s="18">
        <f t="shared" ref="D14:L14" si="2">SUM(D15:D19)</f>
        <v>950</v>
      </c>
      <c r="E14" s="18">
        <f t="shared" si="2"/>
        <v>950</v>
      </c>
      <c r="F14" s="18">
        <f t="shared" si="2"/>
        <v>0</v>
      </c>
      <c r="G14" s="18">
        <f t="shared" si="2"/>
        <v>507</v>
      </c>
      <c r="H14" s="18">
        <f t="shared" si="2"/>
        <v>1334</v>
      </c>
      <c r="I14" s="18">
        <f t="shared" si="2"/>
        <v>5600</v>
      </c>
      <c r="J14" s="18">
        <f t="shared" si="2"/>
        <v>102</v>
      </c>
      <c r="K14" s="18">
        <f t="shared" si="2"/>
        <v>320</v>
      </c>
      <c r="L14" s="18">
        <f t="shared" si="2"/>
        <v>320</v>
      </c>
      <c r="M14" s="18"/>
    </row>
    <row r="15" s="3" customFormat="1" ht="18" customHeight="1" spans="1:13">
      <c r="A15" s="18">
        <v>9</v>
      </c>
      <c r="B15" s="20" t="s">
        <v>4562</v>
      </c>
      <c r="C15" s="18">
        <v>1</v>
      </c>
      <c r="D15" s="18">
        <v>800</v>
      </c>
      <c r="E15" s="18">
        <v>800</v>
      </c>
      <c r="F15" s="18">
        <v>0</v>
      </c>
      <c r="G15" s="18">
        <v>450</v>
      </c>
      <c r="H15" s="18">
        <v>1000</v>
      </c>
      <c r="I15" s="18">
        <v>3300</v>
      </c>
      <c r="J15" s="18">
        <v>51</v>
      </c>
      <c r="K15" s="18">
        <v>0</v>
      </c>
      <c r="L15" s="18">
        <v>0</v>
      </c>
      <c r="M15" s="18"/>
    </row>
    <row r="16" s="3" customFormat="1" ht="18" customHeight="1" spans="1:13">
      <c r="A16" s="18">
        <v>10</v>
      </c>
      <c r="B16" s="20" t="s">
        <v>4563</v>
      </c>
      <c r="C16" s="18">
        <v>1</v>
      </c>
      <c r="D16" s="18">
        <v>150</v>
      </c>
      <c r="E16" s="18">
        <v>150</v>
      </c>
      <c r="F16" s="18">
        <v>0</v>
      </c>
      <c r="G16" s="18">
        <v>57</v>
      </c>
      <c r="H16" s="18">
        <v>334</v>
      </c>
      <c r="I16" s="18">
        <v>2300</v>
      </c>
      <c r="J16" s="18">
        <v>51</v>
      </c>
      <c r="K16" s="18">
        <v>320</v>
      </c>
      <c r="L16" s="18">
        <v>320</v>
      </c>
      <c r="M16" s="18"/>
    </row>
    <row r="17" s="3" customFormat="1" ht="18" customHeight="1" spans="1:13">
      <c r="A17" s="18">
        <v>11</v>
      </c>
      <c r="B17" s="20" t="s">
        <v>4564</v>
      </c>
      <c r="C17" s="18"/>
      <c r="D17" s="18"/>
      <c r="E17" s="18"/>
      <c r="F17" s="18"/>
      <c r="G17" s="18"/>
      <c r="H17" s="18"/>
      <c r="I17" s="18"/>
      <c r="J17" s="18"/>
      <c r="K17" s="18"/>
      <c r="L17" s="18"/>
      <c r="M17" s="18"/>
    </row>
    <row r="18" s="3" customFormat="1" ht="18" customHeight="1" spans="1:13">
      <c r="A18" s="18">
        <v>12</v>
      </c>
      <c r="B18" s="20" t="s">
        <v>4565</v>
      </c>
      <c r="C18" s="18"/>
      <c r="D18" s="18"/>
      <c r="E18" s="18"/>
      <c r="F18" s="18"/>
      <c r="G18" s="18"/>
      <c r="H18" s="18"/>
      <c r="I18" s="18"/>
      <c r="J18" s="18"/>
      <c r="K18" s="18"/>
      <c r="L18" s="18"/>
      <c r="M18" s="18"/>
    </row>
    <row r="19" s="3" customFormat="1" ht="18" customHeight="1" spans="1:13">
      <c r="A19" s="18">
        <v>13</v>
      </c>
      <c r="B19" s="20" t="s">
        <v>4566</v>
      </c>
      <c r="C19" s="18"/>
      <c r="D19" s="18"/>
      <c r="E19" s="18"/>
      <c r="F19" s="18"/>
      <c r="G19" s="18"/>
      <c r="H19" s="18"/>
      <c r="I19" s="18"/>
      <c r="J19" s="18"/>
      <c r="K19" s="18"/>
      <c r="L19" s="18"/>
      <c r="M19" s="18"/>
    </row>
    <row r="20" s="3" customFormat="1" ht="18" customHeight="1" spans="1:13">
      <c r="A20" s="18">
        <v>14</v>
      </c>
      <c r="B20" s="19" t="s">
        <v>4567</v>
      </c>
      <c r="C20" s="18">
        <f>SUM(C21:C23)</f>
        <v>269</v>
      </c>
      <c r="D20" s="18">
        <f t="shared" ref="D20:M20" si="3">SUM(D21:D23)</f>
        <v>35076.87</v>
      </c>
      <c r="E20" s="18">
        <f t="shared" si="3"/>
        <v>21736.76</v>
      </c>
      <c r="F20" s="18">
        <f t="shared" si="3"/>
        <v>13340.11</v>
      </c>
      <c r="G20" s="18">
        <f t="shared" si="3"/>
        <v>985</v>
      </c>
      <c r="H20" s="18">
        <f t="shared" si="3"/>
        <v>80936</v>
      </c>
      <c r="I20" s="18">
        <f t="shared" si="3"/>
        <v>289120</v>
      </c>
      <c r="J20" s="18">
        <f t="shared" si="3"/>
        <v>342</v>
      </c>
      <c r="K20" s="18">
        <f t="shared" si="3"/>
        <v>4325</v>
      </c>
      <c r="L20" s="18">
        <f t="shared" si="3"/>
        <v>14937</v>
      </c>
      <c r="M20" s="18"/>
    </row>
    <row r="21" s="3" customFormat="1" ht="18" customHeight="1" spans="1:13">
      <c r="A21" s="18">
        <v>15</v>
      </c>
      <c r="B21" s="20" t="s">
        <v>4568</v>
      </c>
      <c r="C21" s="18">
        <v>255</v>
      </c>
      <c r="D21" s="18">
        <v>27499.37</v>
      </c>
      <c r="E21" s="18">
        <v>17547.76</v>
      </c>
      <c r="F21" s="18">
        <v>9951.61</v>
      </c>
      <c r="G21" s="18">
        <v>702</v>
      </c>
      <c r="H21" s="18">
        <v>75396</v>
      </c>
      <c r="I21" s="18">
        <v>268523</v>
      </c>
      <c r="J21" s="18">
        <v>240</v>
      </c>
      <c r="K21" s="18">
        <v>3669</v>
      </c>
      <c r="L21" s="18">
        <v>12962</v>
      </c>
      <c r="M21" s="18"/>
    </row>
    <row r="22" s="3" customFormat="1" ht="18" customHeight="1" spans="1:13">
      <c r="A22" s="18">
        <v>16</v>
      </c>
      <c r="B22" s="20" t="s">
        <v>4569</v>
      </c>
      <c r="C22" s="18">
        <v>4</v>
      </c>
      <c r="D22" s="18">
        <v>7367</v>
      </c>
      <c r="E22" s="18">
        <v>4045</v>
      </c>
      <c r="F22" s="18">
        <v>3322</v>
      </c>
      <c r="G22" s="18">
        <v>273</v>
      </c>
      <c r="H22" s="18">
        <v>3130</v>
      </c>
      <c r="I22" s="18">
        <v>11493</v>
      </c>
      <c r="J22" s="18">
        <v>102</v>
      </c>
      <c r="K22" s="18">
        <v>542</v>
      </c>
      <c r="L22" s="18">
        <v>1714</v>
      </c>
      <c r="M22" s="18"/>
    </row>
    <row r="23" s="3" customFormat="1" ht="18" customHeight="1" spans="1:13">
      <c r="A23" s="18">
        <v>17</v>
      </c>
      <c r="B23" s="20" t="s">
        <v>4570</v>
      </c>
      <c r="C23" s="18">
        <v>10</v>
      </c>
      <c r="D23" s="18">
        <v>210.5</v>
      </c>
      <c r="E23" s="18">
        <v>144</v>
      </c>
      <c r="F23" s="18">
        <v>66.5</v>
      </c>
      <c r="G23" s="18">
        <v>10</v>
      </c>
      <c r="H23" s="18">
        <v>2410</v>
      </c>
      <c r="I23" s="18">
        <v>9104</v>
      </c>
      <c r="J23" s="18">
        <v>0</v>
      </c>
      <c r="K23" s="18">
        <v>114</v>
      </c>
      <c r="L23" s="18">
        <v>261</v>
      </c>
      <c r="M23" s="18"/>
    </row>
    <row r="24" s="3" customFormat="1" ht="18" customHeight="1" spans="1:13">
      <c r="A24" s="18">
        <v>18</v>
      </c>
      <c r="B24" s="19" t="s">
        <v>4571</v>
      </c>
      <c r="C24" s="18">
        <v>3</v>
      </c>
      <c r="D24" s="18">
        <v>179</v>
      </c>
      <c r="E24" s="18">
        <v>155</v>
      </c>
      <c r="F24" s="18">
        <v>24</v>
      </c>
      <c r="G24" s="18">
        <v>3</v>
      </c>
      <c r="H24" s="18">
        <v>513</v>
      </c>
      <c r="I24" s="18">
        <v>1560</v>
      </c>
      <c r="J24" s="18">
        <v>0</v>
      </c>
      <c r="K24" s="18">
        <v>513</v>
      </c>
      <c r="L24" s="18">
        <v>1560</v>
      </c>
      <c r="M24" s="18"/>
    </row>
    <row r="25" s="3" customFormat="1" ht="18" customHeight="1" spans="1:13">
      <c r="A25" s="18">
        <v>19</v>
      </c>
      <c r="B25" s="19" t="s">
        <v>4572</v>
      </c>
      <c r="C25" s="18">
        <v>3</v>
      </c>
      <c r="D25" s="18">
        <v>1120</v>
      </c>
      <c r="E25" s="18">
        <v>1120</v>
      </c>
      <c r="F25" s="18">
        <v>0</v>
      </c>
      <c r="G25" s="18">
        <v>1025</v>
      </c>
      <c r="H25" s="18">
        <v>5325</v>
      </c>
      <c r="I25" s="18">
        <v>13000</v>
      </c>
      <c r="J25" s="18">
        <v>153</v>
      </c>
      <c r="K25" s="18">
        <v>0</v>
      </c>
      <c r="L25" s="18">
        <v>0</v>
      </c>
      <c r="M25" s="18"/>
    </row>
    <row r="26" s="3" customFormat="1" ht="18" customHeight="1" spans="1:13">
      <c r="A26" s="18">
        <v>20</v>
      </c>
      <c r="B26" s="20" t="s">
        <v>4573</v>
      </c>
      <c r="C26" s="18"/>
      <c r="D26" s="18"/>
      <c r="E26" s="18"/>
      <c r="F26" s="18"/>
      <c r="G26" s="18"/>
      <c r="H26" s="18"/>
      <c r="I26" s="18"/>
      <c r="J26" s="18"/>
      <c r="K26" s="18"/>
      <c r="L26" s="18"/>
      <c r="M26" s="18"/>
    </row>
    <row r="27" s="3" customFormat="1" ht="18" customHeight="1" spans="1:13">
      <c r="A27" s="18">
        <v>21</v>
      </c>
      <c r="B27" s="20" t="s">
        <v>4574</v>
      </c>
      <c r="C27" s="18">
        <v>3</v>
      </c>
      <c r="D27" s="18">
        <v>1120</v>
      </c>
      <c r="E27" s="18">
        <v>1120</v>
      </c>
      <c r="F27" s="18">
        <v>0</v>
      </c>
      <c r="G27" s="18">
        <v>1025</v>
      </c>
      <c r="H27" s="18">
        <v>5325</v>
      </c>
      <c r="I27" s="18">
        <v>13000</v>
      </c>
      <c r="J27" s="18">
        <v>153</v>
      </c>
      <c r="K27" s="18">
        <v>0</v>
      </c>
      <c r="L27" s="18">
        <v>0</v>
      </c>
      <c r="M27" s="18"/>
    </row>
    <row r="28" s="3" customFormat="1" ht="18" customHeight="1" spans="1:13">
      <c r="A28" s="18">
        <v>22</v>
      </c>
      <c r="B28" s="20" t="s">
        <v>4575</v>
      </c>
      <c r="C28" s="18"/>
      <c r="D28" s="18"/>
      <c r="E28" s="18"/>
      <c r="F28" s="18"/>
      <c r="G28" s="18"/>
      <c r="H28" s="18"/>
      <c r="I28" s="18"/>
      <c r="J28" s="18"/>
      <c r="K28" s="18"/>
      <c r="L28" s="18"/>
      <c r="M28" s="18"/>
    </row>
    <row r="29" s="3" customFormat="1" ht="18" customHeight="1" spans="1:13">
      <c r="A29" s="18">
        <v>23</v>
      </c>
      <c r="B29" s="20" t="s">
        <v>4576</v>
      </c>
      <c r="C29" s="18"/>
      <c r="D29" s="18"/>
      <c r="E29" s="18"/>
      <c r="F29" s="18"/>
      <c r="G29" s="18"/>
      <c r="H29" s="18"/>
      <c r="I29" s="18"/>
      <c r="J29" s="18"/>
      <c r="K29" s="18"/>
      <c r="L29" s="18"/>
      <c r="M29" s="18"/>
    </row>
    <row r="30" s="3" customFormat="1" ht="18" customHeight="1" spans="1:13">
      <c r="A30" s="18">
        <v>24</v>
      </c>
      <c r="B30" s="19" t="s">
        <v>4577</v>
      </c>
      <c r="C30" s="18"/>
      <c r="D30" s="18"/>
      <c r="E30" s="18"/>
      <c r="F30" s="18"/>
      <c r="G30" s="18"/>
      <c r="H30" s="18"/>
      <c r="I30" s="18"/>
      <c r="J30" s="18"/>
      <c r="K30" s="18"/>
      <c r="L30" s="18"/>
      <c r="M30" s="18"/>
    </row>
    <row r="31" s="3" customFormat="1" ht="18" customHeight="1" spans="1:13">
      <c r="A31" s="18">
        <v>25</v>
      </c>
      <c r="B31" s="20" t="s">
        <v>4578</v>
      </c>
      <c r="C31" s="18"/>
      <c r="D31" s="18"/>
      <c r="E31" s="18"/>
      <c r="F31" s="18"/>
      <c r="G31" s="18"/>
      <c r="H31" s="18"/>
      <c r="I31" s="18"/>
      <c r="J31" s="18"/>
      <c r="K31" s="18"/>
      <c r="L31" s="18"/>
      <c r="M31" s="18"/>
    </row>
    <row r="32" s="3" customFormat="1" ht="18" customHeight="1" spans="1:13">
      <c r="A32" s="18">
        <v>26</v>
      </c>
      <c r="B32" s="20" t="s">
        <v>4579</v>
      </c>
      <c r="C32" s="18"/>
      <c r="D32" s="18"/>
      <c r="E32" s="18"/>
      <c r="F32" s="18"/>
      <c r="G32" s="18"/>
      <c r="H32" s="18"/>
      <c r="I32" s="18"/>
      <c r="J32" s="18"/>
      <c r="K32" s="18"/>
      <c r="L32" s="18"/>
      <c r="M32" s="18"/>
    </row>
    <row r="33" s="3" customFormat="1" ht="18" customHeight="1" spans="1:13">
      <c r="A33" s="18">
        <v>27</v>
      </c>
      <c r="B33" s="19" t="s">
        <v>4580</v>
      </c>
      <c r="C33" s="18"/>
      <c r="D33" s="18"/>
      <c r="E33" s="18"/>
      <c r="F33" s="18"/>
      <c r="G33" s="18"/>
      <c r="H33" s="18"/>
      <c r="I33" s="18"/>
      <c r="J33" s="18"/>
      <c r="K33" s="18"/>
      <c r="L33" s="18"/>
      <c r="M33" s="18"/>
    </row>
    <row r="34" s="3" customFormat="1" ht="18" customHeight="1" spans="1:13">
      <c r="A34" s="18">
        <v>28</v>
      </c>
      <c r="B34" s="19" t="s">
        <v>4581</v>
      </c>
      <c r="C34" s="18"/>
      <c r="D34" s="18"/>
      <c r="E34" s="18"/>
      <c r="F34" s="18"/>
      <c r="G34" s="18"/>
      <c r="H34" s="18"/>
      <c r="I34" s="18"/>
      <c r="J34" s="18"/>
      <c r="K34" s="18"/>
      <c r="L34" s="18"/>
      <c r="M34" s="18"/>
    </row>
    <row r="35" s="3" customFormat="1" ht="18" customHeight="1" spans="1:13">
      <c r="A35" s="18">
        <v>29</v>
      </c>
      <c r="B35" s="20" t="s">
        <v>4582</v>
      </c>
      <c r="C35" s="18"/>
      <c r="D35" s="18"/>
      <c r="E35" s="18"/>
      <c r="F35" s="18"/>
      <c r="G35" s="18"/>
      <c r="H35" s="18"/>
      <c r="I35" s="18"/>
      <c r="J35" s="18"/>
      <c r="K35" s="18"/>
      <c r="L35" s="18"/>
      <c r="M35" s="18"/>
    </row>
    <row r="36" s="3" customFormat="1" ht="18" customHeight="1" spans="1:13">
      <c r="A36" s="18">
        <v>30</v>
      </c>
      <c r="B36" s="20" t="s">
        <v>4583</v>
      </c>
      <c r="C36" s="18"/>
      <c r="D36" s="18"/>
      <c r="E36" s="18"/>
      <c r="F36" s="18"/>
      <c r="G36" s="18"/>
      <c r="H36" s="18"/>
      <c r="I36" s="18"/>
      <c r="J36" s="18"/>
      <c r="K36" s="18"/>
      <c r="L36" s="18"/>
      <c r="M36" s="18"/>
    </row>
    <row r="37" s="3" customFormat="1" ht="18" customHeight="1" spans="1:13">
      <c r="A37" s="18">
        <v>31</v>
      </c>
      <c r="B37" s="18" t="s">
        <v>4584</v>
      </c>
      <c r="C37" s="18"/>
      <c r="D37" s="18"/>
      <c r="E37" s="18"/>
      <c r="F37" s="18"/>
      <c r="G37" s="18"/>
      <c r="H37" s="18"/>
      <c r="I37" s="18"/>
      <c r="J37" s="18"/>
      <c r="K37" s="18"/>
      <c r="L37" s="18"/>
      <c r="M37" s="18"/>
    </row>
  </sheetData>
  <mergeCells count="13">
    <mergeCell ref="A2:M2"/>
    <mergeCell ref="D4:F4"/>
    <mergeCell ref="G4:L4"/>
    <mergeCell ref="E5:F5"/>
    <mergeCell ref="J5:L5"/>
    <mergeCell ref="A4:A6"/>
    <mergeCell ref="B4:B6"/>
    <mergeCell ref="C4:C6"/>
    <mergeCell ref="D5:D6"/>
    <mergeCell ref="G5:G6"/>
    <mergeCell ref="H5:H6"/>
    <mergeCell ref="I5:I6"/>
    <mergeCell ref="M4:M6"/>
  </mergeCells>
  <printOptions horizontalCentered="1"/>
  <pageMargins left="0.393055555555556" right="0.393055555555556" top="0.60625" bottom="0.393055555555556" header="0.5" footer="0.196527777777778"/>
  <pageSetup paperSize="9" orientation="portrait" horizontalDpi="600"/>
  <headerFooter>
    <oddFooter>&amp;C&amp;10第&amp;P页，共&amp;N页</oddFooter>
  </headerFooter>
  <ignoredErrors>
    <ignoredError sqref="C20:L20" formulaRange="1"/>
  </ignoredError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workbookViewId="0">
      <selection activeCell="A4" sqref="A4"/>
    </sheetView>
  </sheetViews>
  <sheetFormatPr defaultColWidth="9" defaultRowHeight="20" customHeight="1"/>
  <cols>
    <col min="1" max="1" width="18.3796296296296" customWidth="1"/>
    <col min="3" max="3" width="11.25" customWidth="1"/>
    <col min="4" max="4" width="9.25"/>
    <col min="5" max="5" width="9.37962962962963"/>
  </cols>
  <sheetData>
    <row r="1" customHeight="1" spans="1:11">
      <c r="A1" s="1" t="s">
        <v>4585</v>
      </c>
      <c r="B1" s="1" t="s">
        <v>4545</v>
      </c>
      <c r="C1" s="1" t="s">
        <v>13</v>
      </c>
      <c r="D1" s="1"/>
      <c r="E1" s="1"/>
      <c r="F1" s="1" t="s">
        <v>14</v>
      </c>
      <c r="G1" s="1"/>
      <c r="H1" s="1"/>
      <c r="I1" s="1"/>
      <c r="J1" s="1"/>
      <c r="K1" s="1"/>
    </row>
    <row r="2" customHeight="1" spans="1:11">
      <c r="A2" s="1"/>
      <c r="B2" s="1"/>
      <c r="C2" s="1" t="s">
        <v>4546</v>
      </c>
      <c r="D2" s="1" t="s">
        <v>23</v>
      </c>
      <c r="E2" s="1"/>
      <c r="F2" s="1" t="s">
        <v>4547</v>
      </c>
      <c r="G2" s="1" t="s">
        <v>4548</v>
      </c>
      <c r="H2" s="1" t="s">
        <v>26</v>
      </c>
      <c r="I2" s="1" t="s">
        <v>23</v>
      </c>
      <c r="J2" s="1"/>
      <c r="K2" s="1"/>
    </row>
    <row r="3" ht="75" customHeight="1" spans="1:11">
      <c r="A3" s="1"/>
      <c r="B3" s="1"/>
      <c r="C3" s="1"/>
      <c r="D3" s="1" t="s">
        <v>4549</v>
      </c>
      <c r="E3" s="1" t="s">
        <v>4550</v>
      </c>
      <c r="F3" s="1"/>
      <c r="G3" s="1"/>
      <c r="H3" s="1"/>
      <c r="I3" s="1" t="s">
        <v>4551</v>
      </c>
      <c r="J3" s="1" t="s">
        <v>4552</v>
      </c>
      <c r="K3" s="1" t="s">
        <v>4553</v>
      </c>
    </row>
    <row r="4" customHeight="1" spans="1:11">
      <c r="A4" s="2" t="s">
        <v>4170</v>
      </c>
      <c r="B4" s="2">
        <v>3</v>
      </c>
      <c r="C4" s="2">
        <f>SUMIF(入库申报!$C$7:$C$818,A4,入库申报!$N$7:$N$818)</f>
        <v>160</v>
      </c>
      <c r="D4" s="2">
        <f>SUMIF(入库申报!$C$7:$C$818,A4,入库申报!$O$7:$O$818)</f>
        <v>160</v>
      </c>
      <c r="E4" s="2">
        <f>SUMIF(入库申报!$C$7:$C$818,A4,入库申报!$P$7:$P$818)</f>
        <v>0</v>
      </c>
      <c r="F4" s="2">
        <f>SUMIF(入库申报!$C$7:$C$818,A4,入库申报!$Q$7:$Q$818)</f>
        <v>7</v>
      </c>
      <c r="G4" s="2">
        <f>SUMIF(入库申报!$C$7:$C$818,A4,入库申报!$R$7:$R$818)</f>
        <v>4800</v>
      </c>
      <c r="H4" s="2">
        <f>SUMIF(入库申报!$C$7:$C$818,A4,入库申报!$S$7:$S$818)</f>
        <v>18640</v>
      </c>
      <c r="I4" s="2">
        <f>SUMIF(入库申报!$C$7:$C$818,A4,入库申报!$T$7:$T$818)</f>
        <v>3</v>
      </c>
      <c r="J4" s="2">
        <f>SUMIF(入库申报!$C$7:$C$818,A4,入库申报!$U$7:$U$818)</f>
        <v>219</v>
      </c>
      <c r="K4" s="2">
        <f>SUMIF(入库申报!$C$7:$C$818,A4,入库申报!$V$7:$V$818)</f>
        <v>812</v>
      </c>
    </row>
    <row r="5" customHeight="1" spans="1:11">
      <c r="A5" s="2" t="s">
        <v>3411</v>
      </c>
      <c r="B5" s="2">
        <v>9</v>
      </c>
      <c r="C5" s="2">
        <f>SUMIF(入库申报!$C$7:$C$818,A5,入库申报!$N$7:$N$818)</f>
        <v>1840</v>
      </c>
      <c r="D5" s="2">
        <f>SUMIF(入库申报!$C$7:$C$818,A5,入库申报!$O$7:$O$818)</f>
        <v>900</v>
      </c>
      <c r="E5" s="2">
        <f>SUMIF(入库申报!$C$7:$C$818,A5,入库申报!$P$7:$P$818)</f>
        <v>940</v>
      </c>
      <c r="F5" s="2">
        <f>SUMIF(入库申报!$C$7:$C$818,A5,入库申报!$Q$7:$Q$818)</f>
        <v>99</v>
      </c>
      <c r="G5" s="2">
        <f>SUMIF(入库申报!$C$7:$C$818,A5,入库申报!$R$7:$R$818)</f>
        <v>4415</v>
      </c>
      <c r="H5" s="2">
        <f>SUMIF(入库申报!$C$7:$C$818,A5,入库申报!$S$7:$S$818)</f>
        <v>15270</v>
      </c>
      <c r="I5" s="2">
        <f>SUMIF(入库申报!$C$7:$C$818,A5,入库申报!$T$7:$T$818)</f>
        <v>28</v>
      </c>
      <c r="J5" s="2">
        <f>SUMIF(入库申报!$C$7:$C$818,A5,入库申报!$U$7:$U$818)</f>
        <v>507</v>
      </c>
      <c r="K5" s="2">
        <f>SUMIF(入库申报!$C$7:$C$818,A5,入库申报!$V$7:$V$818)</f>
        <v>1550</v>
      </c>
    </row>
    <row r="6" customHeight="1" spans="1:11">
      <c r="A6" s="2" t="s">
        <v>4485</v>
      </c>
      <c r="B6" s="2">
        <v>3</v>
      </c>
      <c r="C6" s="2">
        <f>SUMIF(入库申报!$C$7:$C$818,A6,入库申报!$N$7:$N$818)</f>
        <v>1120</v>
      </c>
      <c r="D6" s="2">
        <f>SUMIF(入库申报!$C$7:$C$818,A6,入库申报!$O$7:$O$818)</f>
        <v>1120</v>
      </c>
      <c r="E6" s="2">
        <f>SUMIF(入库申报!$C$7:$C$818,A6,入库申报!$P$7:$P$818)</f>
        <v>0</v>
      </c>
      <c r="F6" s="2">
        <f>SUMIF(入库申报!$C$7:$C$818,A6,入库申报!$Q$7:$Q$818)</f>
        <v>1025</v>
      </c>
      <c r="G6" s="2">
        <f>SUMIF(入库申报!$C$7:$C$818,A6,入库申报!$R$7:$R$818)</f>
        <v>5325</v>
      </c>
      <c r="H6" s="2">
        <f>SUMIF(入库申报!$C$7:$C$818,A6,入库申报!$S$7:$S$818)</f>
        <v>13000</v>
      </c>
      <c r="I6" s="2">
        <f>SUMIF(入库申报!$C$7:$C$818,A6,入库申报!$T$7:$T$818)</f>
        <v>153</v>
      </c>
      <c r="J6" s="2">
        <f>SUMIF(入库申报!$C$7:$C$818,A6,入库申报!$U$7:$U$818)</f>
        <v>0</v>
      </c>
      <c r="K6" s="2">
        <f>SUMIF(入库申报!$C$7:$C$818,A6,入库申报!$V$7:$V$818)</f>
        <v>0</v>
      </c>
    </row>
    <row r="7" customHeight="1" spans="1:11">
      <c r="A7" s="2" t="s">
        <v>4478</v>
      </c>
      <c r="B7" s="2">
        <v>2</v>
      </c>
      <c r="C7" s="2">
        <f>SUMIF(入库申报!$C$7:$C$818,A7,入库申报!$N$7:$N$818)</f>
        <v>720</v>
      </c>
      <c r="D7" s="2">
        <f>SUMIF(入库申报!$C$7:$C$818,A7,入库申报!$O$7:$O$818)</f>
        <v>720</v>
      </c>
      <c r="E7" s="2">
        <f>SUMIF(入库申报!$C$7:$C$818,A7,入库申报!$P$7:$P$818)</f>
        <v>0</v>
      </c>
      <c r="F7" s="2">
        <f>SUMIF(入库申报!$C$7:$C$818,A7,入库申报!$Q$7:$Q$818)</f>
        <v>141</v>
      </c>
      <c r="G7" s="2">
        <f>SUMIF(入库申报!$C$7:$C$818,A7,入库申报!$R$7:$R$818)</f>
        <v>1060</v>
      </c>
      <c r="H7" s="2">
        <f>SUMIF(入库申报!$C$7:$C$818,A7,入库申报!$S$7:$S$818)</f>
        <v>3600</v>
      </c>
      <c r="I7" s="2">
        <f>SUMIF(入库申报!$C$7:$C$818,A7,入库申报!$T$7:$T$818)</f>
        <v>49</v>
      </c>
      <c r="J7" s="2">
        <f>SUMIF(入库申报!$C$7:$C$818,A7,入库申报!$U$7:$U$818)</f>
        <v>805</v>
      </c>
      <c r="K7" s="2">
        <f>SUMIF(入库申报!$C$7:$C$818,A7,入库申报!$V$7:$V$818)</f>
        <v>2519</v>
      </c>
    </row>
    <row r="8" customHeight="1" spans="1:11">
      <c r="A8" s="2" t="s">
        <v>4440</v>
      </c>
      <c r="B8" s="2">
        <v>1</v>
      </c>
      <c r="C8" s="2">
        <f>SUMIF(入库申报!$C$7:$C$818,A8,入库申报!$N$7:$N$818)</f>
        <v>150</v>
      </c>
      <c r="D8" s="2">
        <f>SUMIF(入库申报!$C$7:$C$818,A8,入库申报!$O$7:$O$818)</f>
        <v>150</v>
      </c>
      <c r="E8" s="2">
        <f>SUMIF(入库申报!$C$7:$C$818,A8,入库申报!$P$7:$P$818)</f>
        <v>0</v>
      </c>
      <c r="F8" s="2">
        <f>SUMIF(入库申报!$C$7:$C$818,A8,入库申报!$Q$7:$Q$818)</f>
        <v>57</v>
      </c>
      <c r="G8" s="2">
        <f>SUMIF(入库申报!$C$7:$C$818,A8,入库申报!$R$7:$R$818)</f>
        <v>334</v>
      </c>
      <c r="H8" s="2">
        <f>SUMIF(入库申报!$C$7:$C$818,A8,入库申报!$S$7:$S$818)</f>
        <v>2300</v>
      </c>
      <c r="I8" s="2">
        <f>SUMIF(入库申报!$C$7:$C$818,A8,入库申报!$T$7:$T$818)</f>
        <v>51</v>
      </c>
      <c r="J8" s="2">
        <f>SUMIF(入库申报!$C$7:$C$818,A8,入库申报!$U$7:$U$818)</f>
        <v>320</v>
      </c>
      <c r="K8" s="2">
        <f>SUMIF(入库申报!$C$7:$C$818,A8,入库申报!$V$7:$V$818)</f>
        <v>320</v>
      </c>
    </row>
    <row r="9" customHeight="1" spans="1:11">
      <c r="A9" s="2" t="s">
        <v>51</v>
      </c>
      <c r="B9" s="2">
        <v>10</v>
      </c>
      <c r="C9" s="2">
        <f>SUMIF(入库申报!$C$7:$C$818,A9,入库申报!$N$7:$N$818)</f>
        <v>210.5</v>
      </c>
      <c r="D9" s="2">
        <f>SUMIF(入库申报!$C$7:$C$818,A9,入库申报!$O$7:$O$818)</f>
        <v>144</v>
      </c>
      <c r="E9" s="2">
        <f>SUMIF(入库申报!$C$7:$C$818,A9,入库申报!$P$7:$P$818)</f>
        <v>66.5</v>
      </c>
      <c r="F9" s="2">
        <f>SUMIF(入库申报!$C$7:$C$818,A9,入库申报!$Q$7:$Q$818)</f>
        <v>10</v>
      </c>
      <c r="G9" s="2">
        <f>SUMIF(入库申报!$C$7:$C$818,A9,入库申报!$R$7:$R$818)</f>
        <v>2410</v>
      </c>
      <c r="H9" s="2">
        <f>SUMIF(入库申报!$C$7:$C$818,A9,入库申报!$S$7:$S$818)</f>
        <v>9104</v>
      </c>
      <c r="I9" s="2">
        <f>SUMIF(入库申报!$C$7:$C$818,A9,入库申报!$T$7:$T$818)</f>
        <v>0</v>
      </c>
      <c r="J9" s="2">
        <f>SUMIF(入库申报!$C$7:$C$818,A9,入库申报!$U$7:$U$818)</f>
        <v>114</v>
      </c>
      <c r="K9" s="2">
        <f>SUMIF(入库申报!$C$7:$C$818,A9,入库申报!$V$7:$V$818)</f>
        <v>261</v>
      </c>
    </row>
    <row r="10" customHeight="1" spans="1:11">
      <c r="A10" s="2" t="s">
        <v>129</v>
      </c>
      <c r="B10" s="2">
        <v>255</v>
      </c>
      <c r="C10" s="2">
        <f>SUMIF(入库申报!$C$7:$C$818,A10,入库申报!$N$7:$N$818)</f>
        <v>27499.37</v>
      </c>
      <c r="D10" s="2">
        <f>SUMIF(入库申报!$C$7:$C$818,A10,入库申报!$O$7:$O$818)</f>
        <v>17547.76</v>
      </c>
      <c r="E10" s="2">
        <f>SUMIF(入库申报!$C$7:$C$818,A10,入库申报!$P$7:$P$818)</f>
        <v>9951.61</v>
      </c>
      <c r="F10" s="2">
        <f>SUMIF(入库申报!$C$7:$C$818,A10,入库申报!$Q$7:$Q$818)</f>
        <v>702</v>
      </c>
      <c r="G10" s="2">
        <f>SUMIF(入库申报!$C$7:$C$818,A10,入库申报!$R$7:$R$818)</f>
        <v>75396</v>
      </c>
      <c r="H10" s="2">
        <f>SUMIF(入库申报!$C$7:$C$818,A10,入库申报!$S$7:$S$818)</f>
        <v>268523</v>
      </c>
      <c r="I10" s="2">
        <f>SUMIF(入库申报!$C$7:$C$818,A10,入库申报!$T$7:$T$818)</f>
        <v>240</v>
      </c>
      <c r="J10" s="2">
        <f>SUMIF(入库申报!$C$7:$C$818,A10,入库申报!$U$7:$U$818)</f>
        <v>3669</v>
      </c>
      <c r="K10" s="2">
        <f>SUMIF(入库申报!$C$7:$C$818,A10,入库申报!$V$7:$V$818)</f>
        <v>12962</v>
      </c>
    </row>
    <row r="11" customHeight="1" spans="1:11">
      <c r="A11" s="2" t="s">
        <v>36</v>
      </c>
      <c r="B11" s="2">
        <v>384</v>
      </c>
      <c r="C11" s="2">
        <f>SUMIF(入库申报!$C$7:$C$818,A11,入库申报!$N$7:$N$818)</f>
        <v>14720.9</v>
      </c>
      <c r="D11" s="2">
        <f>SUMIF(入库申报!$C$7:$C$818,A11,入库申报!$O$7:$O$818)</f>
        <v>9976</v>
      </c>
      <c r="E11" s="2">
        <f>SUMIF(入库申报!$C$7:$C$818,A11,入库申报!$P$7:$P$818)</f>
        <v>4744.9</v>
      </c>
      <c r="F11" s="2">
        <f>SUMIF(入库申报!$C$7:$C$818,A11,入库申报!$Q$7:$Q$818)</f>
        <v>732</v>
      </c>
      <c r="G11" s="2">
        <f>SUMIF(入库申报!$C$7:$C$818,A11,入库申报!$R$7:$R$818)</f>
        <v>41265</v>
      </c>
      <c r="H11" s="2">
        <f>SUMIF(入库申报!$C$7:$C$818,A11,入库申报!$S$7:$S$818)</f>
        <v>156302</v>
      </c>
      <c r="I11" s="2">
        <f>SUMIF(入库申报!$C$7:$C$818,A11,入库申报!$T$7:$T$818)</f>
        <v>252</v>
      </c>
      <c r="J11" s="2">
        <f>SUMIF(入库申报!$C$7:$C$818,A11,入库申报!$U$7:$U$818)</f>
        <v>4890</v>
      </c>
      <c r="K11" s="2">
        <f>SUMIF(入库申报!$C$7:$C$818,A11,入库申报!$V$7:$V$818)</f>
        <v>15807</v>
      </c>
    </row>
    <row r="12" customHeight="1" spans="1:11">
      <c r="A12" s="2" t="s">
        <v>741</v>
      </c>
      <c r="B12" s="2">
        <v>4</v>
      </c>
      <c r="C12" s="2">
        <f>SUMIF(入库申报!$C$7:$C$818,A12,入库申报!$N$7:$N$818)</f>
        <v>7367</v>
      </c>
      <c r="D12" s="2">
        <f>SUMIF(入库申报!$C$7:$C$818,A12,入库申报!$O$7:$O$818)</f>
        <v>4045</v>
      </c>
      <c r="E12" s="2">
        <f>SUMIF(入库申报!$C$7:$C$818,A12,入库申报!$P$7:$P$818)</f>
        <v>3322</v>
      </c>
      <c r="F12" s="2">
        <f>SUMIF(入库申报!$C$7:$C$818,A12,入库申报!$Q$7:$Q$818)</f>
        <v>273</v>
      </c>
      <c r="G12" s="2">
        <f>SUMIF(入库申报!$C$7:$C$818,A12,入库申报!$R$7:$R$818)</f>
        <v>3130</v>
      </c>
      <c r="H12" s="2">
        <f>SUMIF(入库申报!$C$7:$C$818,A12,入库申报!$S$7:$S$818)</f>
        <v>11493</v>
      </c>
      <c r="I12" s="2">
        <f>SUMIF(入库申报!$C$7:$C$818,A12,入库申报!$T$7:$T$818)</f>
        <v>102</v>
      </c>
      <c r="J12" s="2">
        <f>SUMIF(入库申报!$C$7:$C$818,A12,入库申报!$U$7:$U$818)</f>
        <v>542</v>
      </c>
      <c r="K12" s="2">
        <f>SUMIF(入库申报!$C$7:$C$818,A12,入库申报!$V$7:$V$818)</f>
        <v>1714</v>
      </c>
    </row>
    <row r="13" customHeight="1" spans="1:11">
      <c r="A13" s="2" t="s">
        <v>1089</v>
      </c>
      <c r="B13" s="2">
        <v>136</v>
      </c>
      <c r="C13" s="2">
        <f>SUMIF(入库申报!$C$7:$C$818,A13,入库申报!$N$7:$N$818)</f>
        <v>3989.4567</v>
      </c>
      <c r="D13" s="2">
        <f>SUMIF(入库申报!$C$7:$C$818,A13,入库申报!$O$7:$O$818)</f>
        <v>3930.4567</v>
      </c>
      <c r="E13" s="2">
        <f>SUMIF(入库申报!$C$7:$C$818,A13,入库申报!$P$7:$P$818)</f>
        <v>59</v>
      </c>
      <c r="F13" s="2">
        <f>SUMIF(入库申报!$C$7:$C$818,A13,入库申报!$Q$7:$Q$818)</f>
        <v>606</v>
      </c>
      <c r="G13" s="2">
        <f>SUMIF(入库申报!$C$7:$C$818,A13,入库申报!$R$7:$R$818)</f>
        <v>43707</v>
      </c>
      <c r="H13" s="2">
        <f>SUMIF(入库申报!$C$7:$C$818,A13,入库申报!$S$7:$S$818)</f>
        <v>165572</v>
      </c>
      <c r="I13" s="2">
        <f>SUMIF(入库申报!$C$7:$C$818,A13,入库申报!$T$7:$T$818)</f>
        <v>279</v>
      </c>
      <c r="J13" s="2">
        <f>SUMIF(入库申报!$C$7:$C$818,A13,入库申报!$U$7:$U$818)</f>
        <v>8814</v>
      </c>
      <c r="K13" s="2">
        <f>SUMIF(入库申报!$C$7:$C$818,A13,入库申报!$V$7:$V$818)</f>
        <v>28578</v>
      </c>
    </row>
    <row r="14" customHeight="1" spans="1:11">
      <c r="A14" s="2" t="s">
        <v>4502</v>
      </c>
      <c r="B14" s="2">
        <v>1</v>
      </c>
      <c r="C14" s="2">
        <f>SUMIF(入库申报!$C$7:$C$818,A14,入库申报!$N$7:$N$818)</f>
        <v>800</v>
      </c>
      <c r="D14" s="2">
        <f>SUMIF(入库申报!$C$7:$C$818,A14,入库申报!$O$7:$O$818)</f>
        <v>800</v>
      </c>
      <c r="E14" s="2">
        <f>SUMIF(入库申报!$C$7:$C$818,A14,入库申报!$P$7:$P$818)</f>
        <v>0</v>
      </c>
      <c r="F14" s="2">
        <f>SUMIF(入库申报!$C$7:$C$818,A14,入库申报!$Q$7:$Q$818)</f>
        <v>450</v>
      </c>
      <c r="G14" s="2">
        <f>SUMIF(入库申报!$C$7:$C$818,A14,入库申报!$R$7:$R$818)</f>
        <v>1000</v>
      </c>
      <c r="H14" s="2">
        <f>SUMIF(入库申报!$C$7:$C$818,A14,入库申报!$S$7:$S$818)</f>
        <v>3300</v>
      </c>
      <c r="I14" s="2">
        <f>SUMIF(入库申报!$C$7:$C$818,A14,入库申报!$T$7:$T$818)</f>
        <v>51</v>
      </c>
      <c r="J14" s="2">
        <f>SUMIF(入库申报!$C$7:$C$818,A14,入库申报!$U$7:$U$818)</f>
        <v>0</v>
      </c>
      <c r="K14" s="2">
        <f>SUMIF(入库申报!$C$7:$C$818,A14,入库申报!$V$7:$V$818)</f>
        <v>0</v>
      </c>
    </row>
    <row r="15" customHeight="1" spans="1:11">
      <c r="A15" s="2" t="s">
        <v>212</v>
      </c>
      <c r="B15" s="2">
        <v>3</v>
      </c>
      <c r="C15" s="2">
        <f>SUMIF(入库申报!$C$7:$C$818,A15,入库申报!$N$7:$N$818)</f>
        <v>179</v>
      </c>
      <c r="D15" s="2">
        <f>SUMIF(入库申报!$C$7:$C$818,A15,入库申报!$O$7:$O$818)</f>
        <v>155</v>
      </c>
      <c r="E15" s="2">
        <f>SUMIF(入库申报!$C$7:$C$818,A15,入库申报!$P$7:$P$818)</f>
        <v>24</v>
      </c>
      <c r="F15" s="2">
        <f>SUMIF(入库申报!$C$7:$C$818,A15,入库申报!$Q$7:$Q$818)</f>
        <v>3</v>
      </c>
      <c r="G15" s="2">
        <f>SUMIF(入库申报!$C$7:$C$818,A15,入库申报!$R$7:$R$818)</f>
        <v>513</v>
      </c>
      <c r="H15" s="2">
        <f>SUMIF(入库申报!$C$7:$C$818,A15,入库申报!$S$7:$S$818)</f>
        <v>1560</v>
      </c>
      <c r="I15" s="2">
        <f>SUMIF(入库申报!$C$7:$C$818,A15,入库申报!$T$7:$T$818)</f>
        <v>0</v>
      </c>
      <c r="J15" s="2">
        <f>SUMIF(入库申报!$C$7:$C$818,A15,入库申报!$U$7:$U$818)</f>
        <v>513</v>
      </c>
      <c r="K15" s="2">
        <f>SUMIF(入库申报!$C$7:$C$818,A15,入库申报!$V$7:$V$818)</f>
        <v>1560</v>
      </c>
    </row>
    <row r="16" customHeight="1" spans="1:11">
      <c r="A16" s="2"/>
      <c r="B16" s="2"/>
      <c r="C16" s="2"/>
      <c r="D16" s="2"/>
      <c r="E16" s="2"/>
      <c r="F16" s="2"/>
      <c r="G16" s="2"/>
      <c r="H16" s="2"/>
      <c r="I16" s="2"/>
      <c r="J16" s="2"/>
      <c r="K16" s="2"/>
    </row>
  </sheetData>
  <mergeCells count="10">
    <mergeCell ref="C1:E1"/>
    <mergeCell ref="F1:K1"/>
    <mergeCell ref="D2:E2"/>
    <mergeCell ref="I2:K2"/>
    <mergeCell ref="A1:A3"/>
    <mergeCell ref="B1:B3"/>
    <mergeCell ref="C2:C3"/>
    <mergeCell ref="F2:F3"/>
    <mergeCell ref="G2:G3"/>
    <mergeCell ref="H2:H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入库申报</vt:lpstr>
      <vt:lpstr>分类汇总表</vt:lpstr>
      <vt:lpstr>分类汇总自动统计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蒋阔</cp:lastModifiedBy>
  <dcterms:created xsi:type="dcterms:W3CDTF">2021-10-26T06:30:00Z</dcterms:created>
  <dcterms:modified xsi:type="dcterms:W3CDTF">2024-12-30T00:41:12Z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95D1119C0C4C41FF88CE9FB8E7773D7A_13</vt:lpwstr>
  </property>
  <property fmtid="{D5CDD505-2E9C-101B-9397-08002B2CF9AE}" pid="3" name="KSOProductBuildVer">
    <vt:lpwstr>2052-11.1.0.12598</vt:lpwstr>
  </property>
  <property fmtid="{D5CDD505-2E9C-101B-9397-08002B2CF9AE}" pid="4" name="commondata">
    <vt:lpwstr>eyJoZGlkIjoiNDdjOTQ2ZTdlNWM1OTU3NjA3MDYyMWJkYzE0ZDJjMmMifQ==</vt:lpwstr>
  </property>
  <property fmtid="{D5CDD505-2E9C-101B-9397-08002B2CF9AE}" pid="5" name="KSOReadingLayout">
    <vt:bool>true</vt:bool>
  </property>
</Properties>
</file>